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01\Downloads\"/>
    </mc:Choice>
  </mc:AlternateContent>
  <xr:revisionPtr revIDLastSave="0" documentId="8_{0EDE39CF-C915-4C41-85F0-58BE6644F606}" xr6:coauthVersionLast="47" xr6:coauthVersionMax="47" xr10:uidLastSave="{00000000-0000-0000-0000-000000000000}"/>
  <bookViews>
    <workbookView xWindow="-9855" yWindow="-11730" windowWidth="20730" windowHeight="11040" xr2:uid="{A6862A23-CA54-4501-9728-4129446192E6}"/>
  </bookViews>
  <sheets>
    <sheet name="Procurement Card Da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  <c r="G3" i="1"/>
  <c r="F3" i="1"/>
  <c r="E3" i="1"/>
  <c r="D3" i="1"/>
  <c r="C3" i="1"/>
  <c r="B3" i="1"/>
  <c r="A3" i="1"/>
  <c r="G2" i="1"/>
  <c r="G63" i="1" s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<sst xmlns="http://schemas.openxmlformats.org/spreadsheetml/2006/main" count="8" uniqueCount="8">
  <si>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Local Authority Department</t>
  </si>
  <si>
    <t>CIPFA Classification</t>
  </si>
  <si>
    <t>Summary of purpose of expenditure</t>
  </si>
  <si>
    <t>Merchant Category</t>
  </si>
  <si>
    <t>Merchant</t>
  </si>
  <si>
    <t>Settlement Amount</t>
  </si>
  <si>
    <t>Date Occurred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</si>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</sst>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y%20Agenda\Procurement%20Cards\November%202024.xls" TargetMode="External"/><Relationship Id="rId1" Type="http://schemas.openxmlformats.org/officeDocument/2006/relationships/externalLinkPath" Target="file:///G:\Transparency%20Agenda\Procurement%20Cards\November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October 2024"/>
      <sheetName val="Bud Mon"/>
      <sheetName val="Acc"/>
      <sheetName val="Analysis Codes"/>
      <sheetName val="Merchant Category"/>
      <sheetName val="Data Sheet"/>
    </sheetNames>
    <sheetDataSet>
      <sheetData sheetId="0"/>
      <sheetData sheetId="1">
        <row r="1">
          <cell r="Q1" t="str">
            <v>9CCC - Level 9 Cost Centre Code</v>
          </cell>
          <cell r="R1" t="str">
            <v>9CCN - Level 9 Cost Centre Name</v>
          </cell>
          <cell r="S1" t="str">
            <v>6CCN - Level 6 Cost Centre Name</v>
          </cell>
        </row>
        <row r="2">
          <cell r="Q2" t="str">
            <v>J113</v>
          </cell>
          <cell r="R2" t="str">
            <v>A1 Purchases- Human Resources</v>
          </cell>
          <cell r="S2" t="str">
            <v>A1 Offset Hr</v>
          </cell>
        </row>
        <row r="3">
          <cell r="Q3" t="str">
            <v>J118</v>
          </cell>
          <cell r="R3" t="str">
            <v>Corporate Training Budget</v>
          </cell>
          <cell r="S3" t="str">
            <v>Corporate Training</v>
          </cell>
        </row>
        <row r="4">
          <cell r="Q4" t="str">
            <v>J120</v>
          </cell>
          <cell r="R4" t="str">
            <v>Union Activities</v>
          </cell>
          <cell r="S4" t="str">
            <v>Unions</v>
          </cell>
        </row>
        <row r="5">
          <cell r="Q5" t="str">
            <v>J124</v>
          </cell>
          <cell r="R5" t="str">
            <v>Human Resources Unit</v>
          </cell>
          <cell r="S5" t="str">
            <v>Human Resources Management</v>
          </cell>
        </row>
        <row r="6">
          <cell r="Q6" t="str">
            <v>K117</v>
          </cell>
          <cell r="R6" t="str">
            <v>Corporate Training Holding Acc</v>
          </cell>
          <cell r="S6" t="str">
            <v>Holding Human Resources</v>
          </cell>
        </row>
        <row r="7">
          <cell r="Q7" t="str">
            <v>J115</v>
          </cell>
          <cell r="R7" t="str">
            <v>Chief Executive Department</v>
          </cell>
          <cell r="S7" t="str">
            <v>Strategic Management</v>
          </cell>
        </row>
        <row r="8">
          <cell r="Q8" t="str">
            <v>J129</v>
          </cell>
          <cell r="R8" t="str">
            <v>Director Of Corporate Resource</v>
          </cell>
          <cell r="S8" t="str">
            <v>Directors</v>
          </cell>
        </row>
        <row r="9">
          <cell r="Q9" t="str">
            <v>J131</v>
          </cell>
          <cell r="R9" t="str">
            <v>Director Of Regen &amp; Neigh'S</v>
          </cell>
          <cell r="S9" t="str">
            <v>Directors</v>
          </cell>
        </row>
        <row r="10">
          <cell r="Q10" t="str">
            <v>J134</v>
          </cell>
          <cell r="R10" t="str">
            <v>Director Of Resources</v>
          </cell>
          <cell r="S10" t="str">
            <v>Directors</v>
          </cell>
        </row>
        <row r="11">
          <cell r="Q11" t="str">
            <v>D101</v>
          </cell>
          <cell r="R11" t="str">
            <v>Major Grants</v>
          </cell>
          <cell r="S11" t="str">
            <v>Major Grants</v>
          </cell>
        </row>
        <row r="12">
          <cell r="Q12" t="str">
            <v>J107</v>
          </cell>
          <cell r="R12" t="str">
            <v>A1 Purchases - It Services</v>
          </cell>
          <cell r="S12" t="str">
            <v>A1 Offset Support Services</v>
          </cell>
        </row>
        <row r="13">
          <cell r="Q13" t="str">
            <v>J108</v>
          </cell>
          <cell r="R13" t="str">
            <v>A1 Purchases-Corporate Service</v>
          </cell>
          <cell r="S13" t="str">
            <v>A1 Offset Support Services</v>
          </cell>
        </row>
        <row r="14">
          <cell r="Q14" t="str">
            <v>D277</v>
          </cell>
          <cell r="R14" t="str">
            <v>Worksop Shopmobility</v>
          </cell>
          <cell r="S14" t="str">
            <v>Front Line Services</v>
          </cell>
        </row>
        <row r="15">
          <cell r="Q15" t="str">
            <v>D278</v>
          </cell>
          <cell r="R15" t="str">
            <v>Retford Shopmobility</v>
          </cell>
          <cell r="S15" t="str">
            <v>Front Line Services</v>
          </cell>
        </row>
        <row r="16">
          <cell r="Q16" t="str">
            <v>J153</v>
          </cell>
          <cell r="R16" t="str">
            <v>Customer Services</v>
          </cell>
          <cell r="S16" t="str">
            <v>Front Line Services</v>
          </cell>
        </row>
        <row r="17">
          <cell r="Q17" t="str">
            <v>J114</v>
          </cell>
          <cell r="R17" t="str">
            <v>A1 Purchases- Head Of Comm E&amp;P</v>
          </cell>
          <cell r="S17" t="str">
            <v>A1 Offset Members</v>
          </cell>
        </row>
        <row r="18">
          <cell r="Q18" t="str">
            <v>J141</v>
          </cell>
          <cell r="R18" t="str">
            <v>General Admin &amp; Mail Room</v>
          </cell>
          <cell r="S18" t="str">
            <v>General Admin And Support</v>
          </cell>
        </row>
        <row r="19">
          <cell r="Q19" t="str">
            <v>J172</v>
          </cell>
          <cell r="R19" t="str">
            <v>Print &amp; Design Unit</v>
          </cell>
          <cell r="S19" t="str">
            <v>General Admin And Support</v>
          </cell>
        </row>
        <row r="20">
          <cell r="Q20" t="str">
            <v>J119</v>
          </cell>
          <cell r="R20" t="str">
            <v>Computer General</v>
          </cell>
          <cell r="S20" t="str">
            <v>It Services</v>
          </cell>
        </row>
        <row r="21">
          <cell r="Q21" t="str">
            <v>J154</v>
          </cell>
          <cell r="R21" t="str">
            <v>Telephones</v>
          </cell>
          <cell r="S21" t="str">
            <v>It Services</v>
          </cell>
        </row>
        <row r="22">
          <cell r="Q22" t="str">
            <v>J155</v>
          </cell>
          <cell r="R22" t="str">
            <v>Telephon Direct Debit Hold Acc</v>
          </cell>
          <cell r="S22" t="str">
            <v>It Services</v>
          </cell>
        </row>
        <row r="23">
          <cell r="Q23" t="str">
            <v>D246</v>
          </cell>
          <cell r="R23" t="str">
            <v>Street Naming &amp; Numbering</v>
          </cell>
          <cell r="S23" t="str">
            <v>Gis</v>
          </cell>
        </row>
        <row r="24">
          <cell r="Q24" t="str">
            <v>J127</v>
          </cell>
          <cell r="R24" t="str">
            <v>Gis Property Team</v>
          </cell>
          <cell r="S24" t="str">
            <v>Gis</v>
          </cell>
        </row>
        <row r="25">
          <cell r="Q25" t="str">
            <v>D102</v>
          </cell>
          <cell r="R25" t="str">
            <v>Land Charges</v>
          </cell>
          <cell r="S25" t="str">
            <v>Land Charges</v>
          </cell>
        </row>
        <row r="26">
          <cell r="Q26" t="str">
            <v>D179</v>
          </cell>
          <cell r="R26" t="str">
            <v>Licencing Unit</v>
          </cell>
          <cell r="S26" t="str">
            <v>Legal And Licensing Services</v>
          </cell>
        </row>
        <row r="27">
          <cell r="Q27" t="str">
            <v>J146</v>
          </cell>
          <cell r="R27" t="str">
            <v>Legal Services</v>
          </cell>
          <cell r="S27" t="str">
            <v>Legal And Licensing Services</v>
          </cell>
        </row>
        <row r="28">
          <cell r="Q28" t="str">
            <v>D134</v>
          </cell>
          <cell r="R28" t="str">
            <v>Serv To Comm Improvement Plan</v>
          </cell>
          <cell r="S28" t="str">
            <v>T-Government</v>
          </cell>
        </row>
        <row r="29">
          <cell r="Q29" t="str">
            <v>D220</v>
          </cell>
          <cell r="R29" t="str">
            <v>Wings Of Worksop</v>
          </cell>
          <cell r="S29" t="str">
            <v>T-Government</v>
          </cell>
        </row>
        <row r="30">
          <cell r="Q30" t="str">
            <v>D272</v>
          </cell>
          <cell r="R30" t="str">
            <v>Help Points</v>
          </cell>
          <cell r="S30" t="str">
            <v>T-Government</v>
          </cell>
        </row>
        <row r="31">
          <cell r="Q31" t="str">
            <v>D193</v>
          </cell>
          <cell r="R31" t="str">
            <v>Anti Social Behaviour</v>
          </cell>
          <cell r="S31" t="str">
            <v>Communities</v>
          </cell>
        </row>
        <row r="32">
          <cell r="Q32" t="str">
            <v>D194</v>
          </cell>
          <cell r="R32" t="str">
            <v>Community Safety</v>
          </cell>
          <cell r="S32" t="str">
            <v>Communities</v>
          </cell>
        </row>
        <row r="33">
          <cell r="Q33" t="str">
            <v>D195</v>
          </cell>
          <cell r="R33" t="str">
            <v>Sanctuary</v>
          </cell>
          <cell r="S33" t="str">
            <v>Communities</v>
          </cell>
        </row>
        <row r="34">
          <cell r="Q34" t="str">
            <v>D269</v>
          </cell>
          <cell r="R34" t="str">
            <v>Community Strategy</v>
          </cell>
          <cell r="S34" t="str">
            <v>Communities</v>
          </cell>
        </row>
        <row r="35">
          <cell r="Q35" t="str">
            <v>D270</v>
          </cell>
          <cell r="R35" t="str">
            <v>Community Engagement</v>
          </cell>
          <cell r="S35" t="str">
            <v>Communities</v>
          </cell>
        </row>
        <row r="36">
          <cell r="Q36" t="str">
            <v>D114</v>
          </cell>
          <cell r="R36" t="str">
            <v>Corporate Meetings</v>
          </cell>
          <cell r="S36" t="str">
            <v>Dem Representation And Support</v>
          </cell>
        </row>
        <row r="37">
          <cell r="Q37" t="str">
            <v>D119</v>
          </cell>
          <cell r="R37" t="str">
            <v>Members Conferences</v>
          </cell>
          <cell r="S37" t="str">
            <v>Dem Representation And Support</v>
          </cell>
        </row>
        <row r="38">
          <cell r="Q38" t="str">
            <v>D120</v>
          </cell>
          <cell r="R38" t="str">
            <v>Members Services General</v>
          </cell>
          <cell r="S38" t="str">
            <v>Dem Representation And Support</v>
          </cell>
        </row>
        <row r="39">
          <cell r="Q39" t="str">
            <v>D121</v>
          </cell>
          <cell r="R39" t="str">
            <v>Members Training</v>
          </cell>
          <cell r="S39" t="str">
            <v>Dem Representation And Support</v>
          </cell>
        </row>
        <row r="40">
          <cell r="Q40" t="str">
            <v>D122</v>
          </cell>
          <cell r="R40" t="str">
            <v>Chairmans Expenses</v>
          </cell>
          <cell r="S40" t="str">
            <v>Dem Representation And Support</v>
          </cell>
        </row>
        <row r="41">
          <cell r="Q41" t="str">
            <v>D123</v>
          </cell>
          <cell r="R41" t="str">
            <v>Civic Expenses</v>
          </cell>
          <cell r="S41" t="str">
            <v>Dem Representation And Support</v>
          </cell>
        </row>
        <row r="42">
          <cell r="Q42" t="str">
            <v>D124</v>
          </cell>
          <cell r="R42" t="str">
            <v>Ann District Council Meeting</v>
          </cell>
          <cell r="S42" t="str">
            <v>Dem Representation And Support</v>
          </cell>
        </row>
        <row r="43">
          <cell r="Q43" t="str">
            <v>D125</v>
          </cell>
          <cell r="R43" t="str">
            <v>Twinning</v>
          </cell>
          <cell r="S43" t="str">
            <v>Dem Representation And Support</v>
          </cell>
        </row>
        <row r="44">
          <cell r="Q44" t="str">
            <v>D126</v>
          </cell>
          <cell r="R44" t="str">
            <v>Reg Rabbitt Memorial Fund</v>
          </cell>
          <cell r="S44" t="str">
            <v>Dem Representation And Support</v>
          </cell>
        </row>
        <row r="45">
          <cell r="Q45" t="str">
            <v>J140</v>
          </cell>
          <cell r="R45" t="str">
            <v>Members Support Unit</v>
          </cell>
          <cell r="S45" t="str">
            <v>Dem Representation And Support</v>
          </cell>
        </row>
        <row r="46">
          <cell r="Q46" t="str">
            <v>D110</v>
          </cell>
          <cell r="R46" t="str">
            <v>Election Expenses</v>
          </cell>
          <cell r="S46" t="str">
            <v>Elections</v>
          </cell>
        </row>
        <row r="47">
          <cell r="Q47" t="str">
            <v>D111</v>
          </cell>
          <cell r="R47" t="str">
            <v>Registration Of Electors</v>
          </cell>
          <cell r="S47" t="str">
            <v>Elections</v>
          </cell>
        </row>
        <row r="48">
          <cell r="Q48" t="str">
            <v>D335</v>
          </cell>
          <cell r="R48" t="str">
            <v>Individual Elec Registration</v>
          </cell>
          <cell r="S48" t="str">
            <v>Elections</v>
          </cell>
        </row>
        <row r="49">
          <cell r="Q49" t="str">
            <v>D127</v>
          </cell>
          <cell r="R49" t="str">
            <v>Corporate Publicity</v>
          </cell>
          <cell r="S49" t="str">
            <v>Public Relations</v>
          </cell>
        </row>
        <row r="50">
          <cell r="Q50" t="str">
            <v>J117</v>
          </cell>
          <cell r="R50" t="str">
            <v>Pr &amp; Communications</v>
          </cell>
          <cell r="S50" t="str">
            <v>Public Relations</v>
          </cell>
        </row>
        <row r="51">
          <cell r="Q51" t="str">
            <v>D131</v>
          </cell>
          <cell r="R51" t="str">
            <v>Corporate Best Value</v>
          </cell>
          <cell r="S51" t="str">
            <v>Service &amp; Corporate Management</v>
          </cell>
        </row>
        <row r="52">
          <cell r="Q52" t="str">
            <v>J116</v>
          </cell>
          <cell r="R52" t="str">
            <v>Member Support/Admin</v>
          </cell>
          <cell r="S52" t="str">
            <v>Service &amp; Corporate Management</v>
          </cell>
        </row>
        <row r="53">
          <cell r="Q53" t="str">
            <v>J151</v>
          </cell>
          <cell r="R53" t="str">
            <v>Policy Function</v>
          </cell>
          <cell r="S53" t="str">
            <v>Service &amp; Corporate Management</v>
          </cell>
        </row>
        <row r="54">
          <cell r="Q54" t="str">
            <v>D128</v>
          </cell>
          <cell r="R54" t="str">
            <v>Policy &amp; Communication</v>
          </cell>
          <cell r="S54" t="str">
            <v>Policy &amp; Communication</v>
          </cell>
        </row>
        <row r="55">
          <cell r="Q55" t="str">
            <v>J174</v>
          </cell>
          <cell r="R55" t="str">
            <v>Policy &amp; Communications</v>
          </cell>
          <cell r="S55" t="str">
            <v>Policy &amp; Communication</v>
          </cell>
        </row>
        <row r="56">
          <cell r="Q56" t="str">
            <v>D129</v>
          </cell>
          <cell r="R56" t="str">
            <v>Publicity &amp; Engagement</v>
          </cell>
          <cell r="S56" t="str">
            <v>Publicity &amp; Engagement</v>
          </cell>
        </row>
        <row r="57">
          <cell r="Q57" t="str">
            <v>K100</v>
          </cell>
          <cell r="R57" t="str">
            <v>Konica Printers Holding Acc</v>
          </cell>
          <cell r="S57" t="str">
            <v>Holding Ac Corporate Services</v>
          </cell>
        </row>
        <row r="58">
          <cell r="Q58" t="str">
            <v>K101</v>
          </cell>
          <cell r="R58" t="str">
            <v>Postage Holding Account</v>
          </cell>
          <cell r="S58" t="str">
            <v>Holding Ac Corporate Services</v>
          </cell>
        </row>
        <row r="59">
          <cell r="Q59" t="str">
            <v>K102</v>
          </cell>
          <cell r="R59" t="str">
            <v>It Holding Account</v>
          </cell>
          <cell r="S59" t="str">
            <v>Holding Ac Corporate Services</v>
          </cell>
        </row>
        <row r="60">
          <cell r="Q60" t="str">
            <v>K103</v>
          </cell>
          <cell r="R60" t="str">
            <v>External Legal Advice Hold Acc</v>
          </cell>
          <cell r="S60" t="str">
            <v>Holding Ac Corporate Services</v>
          </cell>
        </row>
        <row r="61">
          <cell r="Q61" t="str">
            <v>K116</v>
          </cell>
          <cell r="R61" t="str">
            <v>Meritech Holding Account</v>
          </cell>
          <cell r="S61" t="str">
            <v>Holding Ac Corporate Services</v>
          </cell>
        </row>
        <row r="62">
          <cell r="Q62" t="str">
            <v>J138</v>
          </cell>
          <cell r="R62" t="str">
            <v>Head Of Corporate Services</v>
          </cell>
          <cell r="S62" t="str">
            <v>Head Of Corporate Services</v>
          </cell>
        </row>
        <row r="63">
          <cell r="Q63" t="str">
            <v>D130</v>
          </cell>
          <cell r="R63" t="str">
            <v>Corporate Management</v>
          </cell>
          <cell r="S63" t="str">
            <v>Finance</v>
          </cell>
        </row>
        <row r="64">
          <cell r="Q64" t="str">
            <v>D132</v>
          </cell>
          <cell r="R64" t="str">
            <v>External Audit Fees</v>
          </cell>
          <cell r="S64" t="str">
            <v>Finance</v>
          </cell>
        </row>
        <row r="65">
          <cell r="Q65" t="str">
            <v>D133</v>
          </cell>
          <cell r="R65" t="str">
            <v>Corporate Bank Charges</v>
          </cell>
          <cell r="S65" t="str">
            <v>Finance</v>
          </cell>
        </row>
        <row r="66">
          <cell r="Q66" t="str">
            <v>D239</v>
          </cell>
          <cell r="R66" t="str">
            <v>Pensions Gains / Losses</v>
          </cell>
          <cell r="S66" t="str">
            <v>Finance</v>
          </cell>
        </row>
        <row r="67">
          <cell r="Q67" t="str">
            <v>D240</v>
          </cell>
          <cell r="R67" t="str">
            <v>Pensions Strain</v>
          </cell>
          <cell r="S67" t="str">
            <v>Finance</v>
          </cell>
        </row>
        <row r="68">
          <cell r="Q68" t="str">
            <v>D241</v>
          </cell>
          <cell r="R68" t="str">
            <v>Unused It Element</v>
          </cell>
          <cell r="S68" t="str">
            <v>Finance</v>
          </cell>
        </row>
        <row r="69">
          <cell r="Q69" t="str">
            <v>D242</v>
          </cell>
          <cell r="R69" t="str">
            <v>Deficiency On Asset Rents</v>
          </cell>
          <cell r="S69" t="str">
            <v>Finance</v>
          </cell>
        </row>
        <row r="70">
          <cell r="Q70" t="str">
            <v>D301</v>
          </cell>
          <cell r="R70" t="str">
            <v>Pen Costs - Net Interest Ias19</v>
          </cell>
          <cell r="S70" t="str">
            <v>Finance</v>
          </cell>
        </row>
        <row r="71">
          <cell r="Q71" t="str">
            <v>D332</v>
          </cell>
          <cell r="R71" t="str">
            <v>Housing Advances</v>
          </cell>
          <cell r="S71" t="str">
            <v>Finance</v>
          </cell>
        </row>
        <row r="72">
          <cell r="Q72" t="str">
            <v>J101</v>
          </cell>
          <cell r="R72" t="str">
            <v>Insurance Administration</v>
          </cell>
          <cell r="S72" t="str">
            <v>Finance</v>
          </cell>
        </row>
        <row r="73">
          <cell r="Q73" t="str">
            <v>J106</v>
          </cell>
          <cell r="R73" t="str">
            <v>A1 Receipts Into Bdc Bank</v>
          </cell>
          <cell r="S73" t="str">
            <v>Finance</v>
          </cell>
        </row>
        <row r="74">
          <cell r="Q74" t="str">
            <v>J112</v>
          </cell>
          <cell r="R74" t="str">
            <v>A1 Purchases-Fin,Prop &amp; Rev Se</v>
          </cell>
          <cell r="S74" t="str">
            <v>Finance</v>
          </cell>
        </row>
        <row r="75">
          <cell r="Q75" t="str">
            <v>J132</v>
          </cell>
          <cell r="R75" t="str">
            <v>Accounting For Capital</v>
          </cell>
          <cell r="S75" t="str">
            <v>Finance</v>
          </cell>
        </row>
        <row r="76">
          <cell r="Q76" t="str">
            <v>J136</v>
          </cell>
          <cell r="R76" t="str">
            <v>Management Accountants</v>
          </cell>
          <cell r="S76" t="str">
            <v>Finance</v>
          </cell>
        </row>
        <row r="77">
          <cell r="Q77" t="str">
            <v>J137</v>
          </cell>
          <cell r="R77" t="str">
            <v>Corporate Accounts</v>
          </cell>
          <cell r="S77" t="str">
            <v>Finance</v>
          </cell>
        </row>
        <row r="78">
          <cell r="Q78" t="str">
            <v>J147</v>
          </cell>
          <cell r="R78" t="str">
            <v>Debt Recovery</v>
          </cell>
          <cell r="S78" t="str">
            <v>Finance</v>
          </cell>
        </row>
        <row r="79">
          <cell r="Q79" t="str">
            <v>J148</v>
          </cell>
          <cell r="R79" t="str">
            <v>Internal Audit Services</v>
          </cell>
          <cell r="S79" t="str">
            <v>Finance</v>
          </cell>
        </row>
        <row r="80">
          <cell r="Q80" t="str">
            <v>J156</v>
          </cell>
          <cell r="R80" t="str">
            <v>Bassetlaw Procurement Costs</v>
          </cell>
          <cell r="S80" t="str">
            <v>Finance</v>
          </cell>
        </row>
        <row r="81">
          <cell r="Q81" t="str">
            <v>D135</v>
          </cell>
          <cell r="R81" t="str">
            <v>Retford Town Hall</v>
          </cell>
          <cell r="S81" t="str">
            <v>Property</v>
          </cell>
        </row>
        <row r="82">
          <cell r="Q82" t="str">
            <v>D136</v>
          </cell>
          <cell r="R82" t="str">
            <v>Worksop Town Hall</v>
          </cell>
          <cell r="S82" t="str">
            <v>Property</v>
          </cell>
        </row>
        <row r="83">
          <cell r="Q83" t="str">
            <v>D137</v>
          </cell>
          <cell r="R83" t="str">
            <v>Ind Estates - Opted To Tax</v>
          </cell>
          <cell r="S83" t="str">
            <v>Property</v>
          </cell>
        </row>
        <row r="84">
          <cell r="Q84" t="str">
            <v>D138</v>
          </cell>
          <cell r="R84" t="str">
            <v>Industrial Estates</v>
          </cell>
          <cell r="S84" t="str">
            <v>Property</v>
          </cell>
        </row>
        <row r="85">
          <cell r="Q85" t="str">
            <v>D176</v>
          </cell>
          <cell r="R85" t="str">
            <v>Retford Town Hall Non Premises</v>
          </cell>
          <cell r="S85" t="str">
            <v>Property</v>
          </cell>
        </row>
        <row r="86">
          <cell r="Q86" t="str">
            <v>D177</v>
          </cell>
          <cell r="R86" t="str">
            <v>Worksop Town Hall Non Premises</v>
          </cell>
          <cell r="S86" t="str">
            <v>Property</v>
          </cell>
        </row>
        <row r="87">
          <cell r="Q87" t="str">
            <v>D205</v>
          </cell>
          <cell r="R87" t="str">
            <v>Sewerage Bdc Services General</v>
          </cell>
          <cell r="S87" t="str">
            <v>Property</v>
          </cell>
        </row>
        <row r="88">
          <cell r="Q88" t="str">
            <v>D206</v>
          </cell>
          <cell r="R88" t="str">
            <v>Land Drainage</v>
          </cell>
          <cell r="S88" t="str">
            <v>Property</v>
          </cell>
        </row>
        <row r="89">
          <cell r="Q89" t="str">
            <v>D216</v>
          </cell>
          <cell r="R89" t="str">
            <v>Car Parking</v>
          </cell>
          <cell r="S89" t="str">
            <v>Property</v>
          </cell>
        </row>
        <row r="90">
          <cell r="Q90" t="str">
            <v>D217</v>
          </cell>
          <cell r="R90" t="str">
            <v>On Street Parking Enforcement</v>
          </cell>
          <cell r="S90" t="str">
            <v>Property</v>
          </cell>
        </row>
        <row r="91">
          <cell r="Q91" t="str">
            <v>D218</v>
          </cell>
          <cell r="R91" t="str">
            <v>Off Street Parking Enforcement</v>
          </cell>
          <cell r="S91" t="str">
            <v>Property</v>
          </cell>
        </row>
        <row r="92">
          <cell r="Q92" t="str">
            <v>D219</v>
          </cell>
          <cell r="R92" t="str">
            <v>New Street Car Park Retford</v>
          </cell>
          <cell r="S92" t="str">
            <v>Property</v>
          </cell>
        </row>
        <row r="93">
          <cell r="Q93" t="str">
            <v>D236</v>
          </cell>
          <cell r="R93" t="str">
            <v>Exchange Street Shops</v>
          </cell>
          <cell r="S93" t="str">
            <v>Property</v>
          </cell>
        </row>
        <row r="94">
          <cell r="Q94" t="str">
            <v>D237</v>
          </cell>
          <cell r="R94" t="str">
            <v>Other Residential Properties</v>
          </cell>
          <cell r="S94" t="str">
            <v>Property</v>
          </cell>
        </row>
        <row r="95">
          <cell r="Q95" t="str">
            <v>D276</v>
          </cell>
          <cell r="R95" t="str">
            <v>Miscellaneous Properties</v>
          </cell>
          <cell r="S95" t="str">
            <v>Property</v>
          </cell>
        </row>
        <row r="96">
          <cell r="Q96" t="str">
            <v>D339</v>
          </cell>
          <cell r="R96" t="str">
            <v>Labgi</v>
          </cell>
          <cell r="S96" t="str">
            <v>Property</v>
          </cell>
        </row>
        <row r="97">
          <cell r="Q97" t="str">
            <v>D340</v>
          </cell>
          <cell r="R97" t="str">
            <v>A1 Housing Carlton Forest</v>
          </cell>
          <cell r="S97" t="str">
            <v>Property</v>
          </cell>
        </row>
        <row r="98">
          <cell r="Q98" t="str">
            <v>D341</v>
          </cell>
          <cell r="R98" t="str">
            <v>Qb External Partners</v>
          </cell>
          <cell r="S98" t="str">
            <v>Property</v>
          </cell>
        </row>
        <row r="99">
          <cell r="Q99" t="str">
            <v>D342</v>
          </cell>
          <cell r="R99" t="str">
            <v>17b Thesquare External Partner</v>
          </cell>
          <cell r="S99" t="str">
            <v>Property</v>
          </cell>
        </row>
        <row r="100">
          <cell r="Q100" t="str">
            <v>J125</v>
          </cell>
          <cell r="R100" t="str">
            <v>Engineers</v>
          </cell>
          <cell r="S100" t="str">
            <v>Property</v>
          </cell>
        </row>
        <row r="101">
          <cell r="Q101" t="str">
            <v>J126</v>
          </cell>
          <cell r="R101" t="str">
            <v>Estates</v>
          </cell>
          <cell r="S101" t="str">
            <v>Property</v>
          </cell>
        </row>
        <row r="102">
          <cell r="Q102" t="str">
            <v>J143</v>
          </cell>
          <cell r="R102" t="str">
            <v>Courier Service</v>
          </cell>
          <cell r="S102" t="str">
            <v>Property</v>
          </cell>
        </row>
        <row r="103">
          <cell r="Q103" t="str">
            <v>J145</v>
          </cell>
          <cell r="R103" t="str">
            <v>Facilities Officer</v>
          </cell>
          <cell r="S103" t="str">
            <v>Property</v>
          </cell>
        </row>
        <row r="104">
          <cell r="Q104" t="str">
            <v>J163</v>
          </cell>
          <cell r="R104" t="str">
            <v>Queen'S Buildings</v>
          </cell>
          <cell r="S104" t="str">
            <v>Property</v>
          </cell>
        </row>
        <row r="105">
          <cell r="Q105" t="str">
            <v>J164</v>
          </cell>
          <cell r="R105" t="str">
            <v>17b The Square Retford</v>
          </cell>
          <cell r="S105" t="str">
            <v>Property</v>
          </cell>
        </row>
        <row r="106">
          <cell r="Q106" t="str">
            <v>J165</v>
          </cell>
          <cell r="R106" t="str">
            <v>73 Bridge Street</v>
          </cell>
          <cell r="S106" t="str">
            <v>Property</v>
          </cell>
        </row>
        <row r="107">
          <cell r="Q107" t="str">
            <v>J166</v>
          </cell>
          <cell r="R107" t="str">
            <v>West House / East House</v>
          </cell>
          <cell r="S107" t="str">
            <v>Property</v>
          </cell>
        </row>
        <row r="108">
          <cell r="Q108" t="str">
            <v>J167</v>
          </cell>
          <cell r="R108" t="str">
            <v>Cf Env &amp; Transport Depot</v>
          </cell>
          <cell r="S108" t="str">
            <v>Property</v>
          </cell>
        </row>
        <row r="109">
          <cell r="Q109" t="str">
            <v>J168</v>
          </cell>
          <cell r="R109" t="str">
            <v>Cf Depot / Yard (Communal)</v>
          </cell>
          <cell r="S109" t="str">
            <v>Property</v>
          </cell>
        </row>
        <row r="110">
          <cell r="Q110" t="str">
            <v>D331</v>
          </cell>
          <cell r="R110" t="str">
            <v>Deficit On Trading Accounts</v>
          </cell>
          <cell r="S110" t="str">
            <v>Trading Fin, Prop &amp; Rev</v>
          </cell>
        </row>
        <row r="111">
          <cell r="Q111" t="str">
            <v>L001</v>
          </cell>
          <cell r="R111" t="str">
            <v>Shared Service Procurement T/A</v>
          </cell>
          <cell r="S111" t="str">
            <v>Trading Fin, Prop &amp; Rev</v>
          </cell>
        </row>
        <row r="112">
          <cell r="Q112" t="str">
            <v>K104</v>
          </cell>
          <cell r="R112" t="str">
            <v>Utilities Holding Account</v>
          </cell>
          <cell r="S112" t="str">
            <v>Holding Ac Finance. Prop &amp; Rev</v>
          </cell>
        </row>
        <row r="113">
          <cell r="Q113" t="str">
            <v>K105</v>
          </cell>
          <cell r="R113" t="str">
            <v>Repairs Holding Account</v>
          </cell>
          <cell r="S113" t="str">
            <v>Holding Ac Finance. Prop &amp; Rev</v>
          </cell>
        </row>
        <row r="114">
          <cell r="Q114" t="str">
            <v>K112</v>
          </cell>
          <cell r="R114" t="str">
            <v>Carlton Forest House A1</v>
          </cell>
          <cell r="S114" t="str">
            <v>Holding Ac Finance. Prop &amp; Rev</v>
          </cell>
        </row>
        <row r="115">
          <cell r="Q115" t="str">
            <v>J133</v>
          </cell>
          <cell r="R115" t="str">
            <v>Head Of Finance &amp; Property</v>
          </cell>
          <cell r="S115" t="str">
            <v>Head Of Finance Property &amp; Rev</v>
          </cell>
        </row>
        <row r="116">
          <cell r="Q116" t="str">
            <v>J110</v>
          </cell>
          <cell r="R116" t="str">
            <v>A1 Purchas- Head Of Rev &amp; Cust</v>
          </cell>
          <cell r="S116" t="str">
            <v>A1 Offset Revs</v>
          </cell>
        </row>
        <row r="117">
          <cell r="Q117" t="str">
            <v>D109</v>
          </cell>
          <cell r="R117" t="str">
            <v>Localised Ctax Reductio Set Up</v>
          </cell>
          <cell r="S117" t="str">
            <v>Housing Benefits</v>
          </cell>
        </row>
        <row r="118">
          <cell r="Q118" t="str">
            <v>D228</v>
          </cell>
          <cell r="R118" t="str">
            <v>Rent Allowance Payments</v>
          </cell>
          <cell r="S118" t="str">
            <v>Housing Benefits</v>
          </cell>
        </row>
        <row r="119">
          <cell r="Q119" t="str">
            <v>D229</v>
          </cell>
          <cell r="R119" t="str">
            <v>Rent Allowance Administration</v>
          </cell>
          <cell r="S119" t="str">
            <v>Housing Benefits</v>
          </cell>
        </row>
        <row r="120">
          <cell r="Q120" t="str">
            <v>D230</v>
          </cell>
          <cell r="R120" t="str">
            <v>Rent Rebates Administration</v>
          </cell>
          <cell r="S120" t="str">
            <v>Housing Benefits</v>
          </cell>
        </row>
        <row r="121">
          <cell r="Q121" t="str">
            <v>D232</v>
          </cell>
          <cell r="R121" t="str">
            <v>Discretionary Housing Payments</v>
          </cell>
          <cell r="S121" t="str">
            <v>Housing Benefits</v>
          </cell>
        </row>
        <row r="122">
          <cell r="Q122" t="str">
            <v>D233</v>
          </cell>
          <cell r="R122" t="str">
            <v>Rent Rebates</v>
          </cell>
          <cell r="S122" t="str">
            <v>Housing Benefits</v>
          </cell>
        </row>
        <row r="123">
          <cell r="Q123" t="str">
            <v>D327</v>
          </cell>
          <cell r="R123" t="str">
            <v>Local Welfare Reform</v>
          </cell>
          <cell r="S123" t="str">
            <v>Housing Benefits</v>
          </cell>
        </row>
        <row r="124">
          <cell r="Q124" t="str">
            <v>D328</v>
          </cell>
          <cell r="R124" t="str">
            <v>Welfare Reform Impact Fund</v>
          </cell>
          <cell r="S124" t="str">
            <v>Housing Benefits</v>
          </cell>
        </row>
        <row r="125">
          <cell r="Q125" t="str">
            <v>D346</v>
          </cell>
          <cell r="R125" t="str">
            <v>Uc Delivery Partnership Agreem</v>
          </cell>
          <cell r="S125" t="str">
            <v>Housing Benefits</v>
          </cell>
        </row>
        <row r="126">
          <cell r="Q126" t="str">
            <v>D347</v>
          </cell>
          <cell r="R126" t="str">
            <v>Feris Funding Benefits</v>
          </cell>
          <cell r="S126" t="str">
            <v>Housing Benefits</v>
          </cell>
        </row>
        <row r="127">
          <cell r="Q127" t="str">
            <v>J102</v>
          </cell>
          <cell r="R127" t="str">
            <v>Benefits Verification</v>
          </cell>
          <cell r="S127" t="str">
            <v>Housing Benefits</v>
          </cell>
        </row>
        <row r="128">
          <cell r="Q128" t="str">
            <v>J103</v>
          </cell>
          <cell r="R128" t="str">
            <v>C.Tax &amp; Housing Benefit Admin</v>
          </cell>
          <cell r="S128" t="str">
            <v>Housing Benefits</v>
          </cell>
        </row>
        <row r="129">
          <cell r="Q129" t="str">
            <v>D103</v>
          </cell>
          <cell r="R129" t="str">
            <v>Nndr Department</v>
          </cell>
          <cell r="S129" t="str">
            <v>Local Tax Collection</v>
          </cell>
        </row>
        <row r="130">
          <cell r="Q130" t="str">
            <v>D104</v>
          </cell>
          <cell r="R130" t="str">
            <v>Council Tax Unit</v>
          </cell>
          <cell r="S130" t="str">
            <v>Local Tax Collection</v>
          </cell>
        </row>
        <row r="131">
          <cell r="Q131" t="str">
            <v>D106</v>
          </cell>
          <cell r="R131" t="str">
            <v>Council Tax Benefits Admin</v>
          </cell>
          <cell r="S131" t="str">
            <v>Local Tax Collection</v>
          </cell>
        </row>
        <row r="132">
          <cell r="Q132" t="str">
            <v>D107</v>
          </cell>
          <cell r="R132" t="str">
            <v>Council Tax Benefits</v>
          </cell>
          <cell r="S132" t="str">
            <v>Local Tax Collection</v>
          </cell>
        </row>
        <row r="133">
          <cell r="Q133" t="str">
            <v>J139</v>
          </cell>
          <cell r="R133" t="str">
            <v>Revenue And Benefits General</v>
          </cell>
          <cell r="S133" t="str">
            <v>Revenues Services</v>
          </cell>
        </row>
        <row r="134">
          <cell r="Q134" t="str">
            <v>D302</v>
          </cell>
          <cell r="R134" t="str">
            <v>Revenue Support Grant</v>
          </cell>
          <cell r="S134" t="str">
            <v>Financing</v>
          </cell>
        </row>
        <row r="135">
          <cell r="Q135" t="str">
            <v>D304</v>
          </cell>
          <cell r="R135" t="str">
            <v>New Homes Bonus</v>
          </cell>
          <cell r="S135" t="str">
            <v>Financing</v>
          </cell>
        </row>
        <row r="136">
          <cell r="Q136" t="str">
            <v>D306</v>
          </cell>
          <cell r="R136" t="str">
            <v>Renewable Energy Disregarded A</v>
          </cell>
          <cell r="S136" t="str">
            <v>Financing</v>
          </cell>
        </row>
        <row r="137">
          <cell r="Q137" t="str">
            <v>D307</v>
          </cell>
          <cell r="R137" t="str">
            <v>Council Tax Reduction Grant</v>
          </cell>
          <cell r="S137" t="str">
            <v>Financing</v>
          </cell>
        </row>
        <row r="138">
          <cell r="Q138" t="str">
            <v>D308</v>
          </cell>
          <cell r="R138" t="str">
            <v>Community Infrastructure Levy</v>
          </cell>
          <cell r="S138" t="str">
            <v>Financing</v>
          </cell>
        </row>
        <row r="139">
          <cell r="Q139" t="str">
            <v>D309</v>
          </cell>
          <cell r="R139" t="str">
            <v>Developers Contribution/Grants</v>
          </cell>
          <cell r="S139" t="str">
            <v>Financing</v>
          </cell>
        </row>
        <row r="140">
          <cell r="Q140" t="str">
            <v>D310</v>
          </cell>
          <cell r="R140" t="str">
            <v>Capital Grants Received</v>
          </cell>
          <cell r="S140" t="str">
            <v>Financing</v>
          </cell>
        </row>
        <row r="141">
          <cell r="Q141" t="str">
            <v>D311</v>
          </cell>
          <cell r="R141" t="str">
            <v>Business Rates</v>
          </cell>
          <cell r="S141" t="str">
            <v>Financing</v>
          </cell>
        </row>
        <row r="142">
          <cell r="Q142" t="str">
            <v>D312</v>
          </cell>
          <cell r="R142" t="str">
            <v>Council Tax Raised Bdc</v>
          </cell>
          <cell r="S142" t="str">
            <v>Financing</v>
          </cell>
        </row>
        <row r="143">
          <cell r="Q143" t="str">
            <v>D313</v>
          </cell>
          <cell r="R143" t="str">
            <v>Parish Precepts Raised</v>
          </cell>
          <cell r="S143" t="str">
            <v>Financing</v>
          </cell>
        </row>
        <row r="144">
          <cell r="Q144" t="str">
            <v>D314</v>
          </cell>
          <cell r="R144" t="str">
            <v>Gf S/D On Reval Of N/C Ass</v>
          </cell>
          <cell r="S144" t="str">
            <v>Financing</v>
          </cell>
        </row>
        <row r="145">
          <cell r="Q145" t="str">
            <v>D315</v>
          </cell>
          <cell r="R145" t="str">
            <v>Gf Imp Loss N/C Ass Char To Rr</v>
          </cell>
          <cell r="S145" t="str">
            <v>Financing</v>
          </cell>
        </row>
        <row r="146">
          <cell r="Q146" t="str">
            <v>D316</v>
          </cell>
          <cell r="R146" t="str">
            <v>Gf Act G/L On Pension A/L</v>
          </cell>
          <cell r="S146" t="str">
            <v>Financing</v>
          </cell>
        </row>
        <row r="147">
          <cell r="Q147" t="str">
            <v>D321</v>
          </cell>
          <cell r="R147" t="str">
            <v>Gf G/L On Disp Of Fixed Asset</v>
          </cell>
          <cell r="S147" t="str">
            <v>Financing</v>
          </cell>
        </row>
        <row r="148">
          <cell r="Q148" t="str">
            <v>D323</v>
          </cell>
          <cell r="R148" t="str">
            <v>Donated Assets Cies</v>
          </cell>
          <cell r="S148" t="str">
            <v>Financing</v>
          </cell>
        </row>
        <row r="149">
          <cell r="Q149" t="str">
            <v>D324</v>
          </cell>
          <cell r="R149" t="str">
            <v>Community Rights Grant</v>
          </cell>
          <cell r="S149" t="str">
            <v>Financing</v>
          </cell>
        </row>
        <row r="150">
          <cell r="Q150" t="str">
            <v>D326</v>
          </cell>
          <cell r="R150" t="str">
            <v>Miscellaneous Government Grant</v>
          </cell>
          <cell r="S150" t="str">
            <v>Financing</v>
          </cell>
        </row>
        <row r="151">
          <cell r="Q151" t="str">
            <v>F101</v>
          </cell>
          <cell r="R151" t="str">
            <v>Gf Net Ear Marked Reserve Tran</v>
          </cell>
          <cell r="S151" t="str">
            <v>Reserves</v>
          </cell>
        </row>
        <row r="152">
          <cell r="Q152" t="str">
            <v>F103</v>
          </cell>
          <cell r="R152" t="str">
            <v>Gf Movement In Working Balance</v>
          </cell>
          <cell r="S152" t="str">
            <v>Reserves</v>
          </cell>
        </row>
        <row r="153">
          <cell r="Q153" t="str">
            <v>D108</v>
          </cell>
          <cell r="R153" t="str">
            <v>Parishes &amp; Concurrent Function</v>
          </cell>
          <cell r="S153" t="str">
            <v>Other Budgets</v>
          </cell>
        </row>
        <row r="154">
          <cell r="Q154" t="str">
            <v>D279</v>
          </cell>
          <cell r="R154" t="str">
            <v>Drainage Board Levies</v>
          </cell>
          <cell r="S154" t="str">
            <v>Other Budgets</v>
          </cell>
        </row>
        <row r="155">
          <cell r="Q155" t="str">
            <v>D280</v>
          </cell>
          <cell r="R155" t="str">
            <v>Parish Precepts</v>
          </cell>
          <cell r="S155" t="str">
            <v>Other Budgets</v>
          </cell>
        </row>
        <row r="156">
          <cell r="Q156" t="str">
            <v>D281</v>
          </cell>
          <cell r="R156" t="str">
            <v>Housing Cap Receipts Pooling</v>
          </cell>
          <cell r="S156" t="str">
            <v>Other Budgets</v>
          </cell>
        </row>
        <row r="157">
          <cell r="Q157" t="str">
            <v>D290</v>
          </cell>
          <cell r="R157" t="str">
            <v>Gf Finance Lease Interest</v>
          </cell>
          <cell r="S157" t="str">
            <v>Other Budgets</v>
          </cell>
        </row>
        <row r="158">
          <cell r="Q158" t="str">
            <v>D291</v>
          </cell>
          <cell r="R158" t="str">
            <v>Gf Imp Of Fin Instruments</v>
          </cell>
          <cell r="S158" t="str">
            <v>Other Budgets</v>
          </cell>
        </row>
        <row r="159">
          <cell r="Q159" t="str">
            <v>D292</v>
          </cell>
          <cell r="R159" t="str">
            <v>Borrowing Interest</v>
          </cell>
          <cell r="S159" t="str">
            <v>Other Budgets</v>
          </cell>
        </row>
        <row r="160">
          <cell r="Q160" t="str">
            <v>D293</v>
          </cell>
          <cell r="R160" t="str">
            <v>Temporary Loans</v>
          </cell>
          <cell r="S160" t="str">
            <v>Other Budgets</v>
          </cell>
        </row>
        <row r="161">
          <cell r="Q161" t="str">
            <v>D295</v>
          </cell>
          <cell r="R161" t="str">
            <v>Other - Interest</v>
          </cell>
          <cell r="S161" t="str">
            <v>Other Budgets</v>
          </cell>
        </row>
        <row r="162">
          <cell r="Q162" t="str">
            <v>D296</v>
          </cell>
          <cell r="R162" t="str">
            <v>Renovation Grant Interest</v>
          </cell>
          <cell r="S162" t="str">
            <v>Other Budgets</v>
          </cell>
        </row>
        <row r="163">
          <cell r="Q163" t="str">
            <v>D297</v>
          </cell>
          <cell r="R163" t="str">
            <v>Income From Investment Assets</v>
          </cell>
          <cell r="S163" t="str">
            <v>Other Budgets</v>
          </cell>
        </row>
        <row r="164">
          <cell r="Q164" t="str">
            <v>D298</v>
          </cell>
          <cell r="R164" t="str">
            <v>Investments Interest Income</v>
          </cell>
          <cell r="S164" t="str">
            <v>Other Budgets</v>
          </cell>
        </row>
        <row r="165">
          <cell r="Q165" t="str">
            <v>D322</v>
          </cell>
          <cell r="R165" t="str">
            <v>Lams Interest</v>
          </cell>
          <cell r="S165" t="str">
            <v>Other Budgets</v>
          </cell>
        </row>
        <row r="166">
          <cell r="Q166" t="str">
            <v>D343</v>
          </cell>
          <cell r="R166" t="str">
            <v>Provision For Bad Debts</v>
          </cell>
          <cell r="S166" t="str">
            <v>Other Budgets</v>
          </cell>
        </row>
        <row r="167">
          <cell r="Q167" t="str">
            <v>D344</v>
          </cell>
          <cell r="R167" t="str">
            <v>Corporate Contingency Pot</v>
          </cell>
          <cell r="S167" t="str">
            <v>Other Budgets</v>
          </cell>
        </row>
        <row r="168">
          <cell r="Q168" t="str">
            <v>D345</v>
          </cell>
          <cell r="R168" t="str">
            <v>Legal Contingency Pot</v>
          </cell>
          <cell r="S168" t="str">
            <v>Other Budgets</v>
          </cell>
        </row>
        <row r="169">
          <cell r="Q169" t="str">
            <v>D348</v>
          </cell>
          <cell r="R169" t="str">
            <v>Redundancy/Ver</v>
          </cell>
          <cell r="S169" t="str">
            <v>Other Budgets</v>
          </cell>
        </row>
        <row r="170">
          <cell r="Q170" t="str">
            <v>D351</v>
          </cell>
          <cell r="R170" t="str">
            <v>Rural Services Delivery Grant</v>
          </cell>
          <cell r="S170" t="str">
            <v>Other Budgets</v>
          </cell>
        </row>
        <row r="171">
          <cell r="Q171" t="str">
            <v>F100</v>
          </cell>
          <cell r="R171" t="str">
            <v>General Fund Mirs</v>
          </cell>
          <cell r="S171" t="str">
            <v>Other Budgets</v>
          </cell>
        </row>
        <row r="172">
          <cell r="Q172" t="str">
            <v>F102</v>
          </cell>
          <cell r="R172" t="str">
            <v>Mirs Capital Grants Applied</v>
          </cell>
          <cell r="S172" t="str">
            <v>Other Budgets</v>
          </cell>
        </row>
        <row r="173">
          <cell r="Q173" t="str">
            <v>K119</v>
          </cell>
          <cell r="R173" t="str">
            <v>Redundancy/Ver</v>
          </cell>
          <cell r="S173" t="str">
            <v>Other Budgets</v>
          </cell>
        </row>
        <row r="174">
          <cell r="Q174" t="str">
            <v>J111</v>
          </cell>
          <cell r="R174" t="str">
            <v>A1 Purchas- Neighbourhoods</v>
          </cell>
          <cell r="S174" t="str">
            <v>A1 Offset Neighbourhoods</v>
          </cell>
        </row>
        <row r="175">
          <cell r="Q175" t="str">
            <v>D207</v>
          </cell>
          <cell r="R175" t="str">
            <v>Cemeteries</v>
          </cell>
          <cell r="S175" t="str">
            <v>Cemeteries Cremation&amp;Mortuary</v>
          </cell>
        </row>
        <row r="176">
          <cell r="Q176" t="str">
            <v>D208</v>
          </cell>
          <cell r="R176" t="str">
            <v>Worksop New Cemetery</v>
          </cell>
          <cell r="S176" t="str">
            <v>Cemeteries Cremation&amp;Mortuary</v>
          </cell>
        </row>
        <row r="177">
          <cell r="Q177" t="str">
            <v>D209</v>
          </cell>
          <cell r="R177" t="str">
            <v>Worksop Old Cemetery</v>
          </cell>
          <cell r="S177" t="str">
            <v>Cemeteries Cremation&amp;Mortuary</v>
          </cell>
        </row>
        <row r="178">
          <cell r="Q178" t="str">
            <v>D210</v>
          </cell>
          <cell r="R178" t="str">
            <v>Retford Cemetery</v>
          </cell>
          <cell r="S178" t="str">
            <v>Cemeteries Cremation&amp;Mortuary</v>
          </cell>
        </row>
        <row r="179">
          <cell r="Q179" t="str">
            <v>D211</v>
          </cell>
          <cell r="R179" t="str">
            <v>Hannah Park Cemetery</v>
          </cell>
          <cell r="S179" t="str">
            <v>Cemeteries Cremation&amp;Mortuary</v>
          </cell>
        </row>
        <row r="180">
          <cell r="Q180" t="str">
            <v>D212</v>
          </cell>
          <cell r="R180" t="str">
            <v>Closed Churchyards</v>
          </cell>
          <cell r="S180" t="str">
            <v>Cemeteries Cremation&amp;Mortuary</v>
          </cell>
        </row>
        <row r="181">
          <cell r="Q181" t="str">
            <v>J173</v>
          </cell>
          <cell r="R181" t="str">
            <v>Cemeteries Management</v>
          </cell>
          <cell r="S181" t="str">
            <v>Cemeteries Cremation&amp;Mortuary</v>
          </cell>
        </row>
        <row r="182">
          <cell r="Q182" t="str">
            <v>D320</v>
          </cell>
          <cell r="R182" t="str">
            <v>Housing Standards</v>
          </cell>
          <cell r="S182" t="str">
            <v>Housing Standards</v>
          </cell>
        </row>
        <row r="183">
          <cell r="Q183" t="str">
            <v>D203</v>
          </cell>
          <cell r="R183" t="str">
            <v>Environ Policy &amp; Development</v>
          </cell>
          <cell r="S183" t="str">
            <v>Environmental Policy And Devel</v>
          </cell>
        </row>
        <row r="184">
          <cell r="Q184" t="str">
            <v>D180</v>
          </cell>
          <cell r="R184" t="str">
            <v>Environmental Protection</v>
          </cell>
          <cell r="S184" t="str">
            <v>Environmental Public Health</v>
          </cell>
        </row>
        <row r="185">
          <cell r="Q185" t="str">
            <v>D181</v>
          </cell>
          <cell r="R185" t="str">
            <v>Noise &amp; Nuisance</v>
          </cell>
          <cell r="S185" t="str">
            <v>Environmental Public Health</v>
          </cell>
        </row>
        <row r="186">
          <cell r="Q186" t="str">
            <v>D182</v>
          </cell>
          <cell r="R186" t="str">
            <v>Water Safety</v>
          </cell>
          <cell r="S186" t="str">
            <v>Environmental Public Health</v>
          </cell>
        </row>
        <row r="187">
          <cell r="Q187" t="str">
            <v>D184</v>
          </cell>
          <cell r="R187" t="str">
            <v>Health &amp; Safety General</v>
          </cell>
          <cell r="S187" t="str">
            <v>Environmental Public Health</v>
          </cell>
        </row>
        <row r="188">
          <cell r="Q188" t="str">
            <v>D185</v>
          </cell>
          <cell r="R188" t="str">
            <v>Food Safety</v>
          </cell>
          <cell r="S188" t="str">
            <v>Environmental Public Health</v>
          </cell>
        </row>
        <row r="189">
          <cell r="Q189" t="str">
            <v>D187</v>
          </cell>
          <cell r="R189" t="str">
            <v>E.H. Neighbourhood</v>
          </cell>
          <cell r="S189" t="str">
            <v>Environmental Public Health</v>
          </cell>
        </row>
        <row r="190">
          <cell r="Q190" t="str">
            <v>D188</v>
          </cell>
          <cell r="R190" t="str">
            <v>E.H. Enforcement Regulatory</v>
          </cell>
          <cell r="S190" t="str">
            <v>Environmental Public Health</v>
          </cell>
        </row>
        <row r="191">
          <cell r="Q191" t="str">
            <v>D189</v>
          </cell>
          <cell r="R191" t="str">
            <v>Animal &amp; Public Health</v>
          </cell>
          <cell r="S191" t="str">
            <v>Environmental Public Health</v>
          </cell>
        </row>
        <row r="192">
          <cell r="Q192" t="str">
            <v>D191</v>
          </cell>
          <cell r="R192" t="str">
            <v>Public Health Standards</v>
          </cell>
          <cell r="S192" t="str">
            <v>Environmental Public Health</v>
          </cell>
        </row>
        <row r="193">
          <cell r="Q193" t="str">
            <v>D192</v>
          </cell>
          <cell r="R193" t="str">
            <v>Environmental Works</v>
          </cell>
          <cell r="S193" t="str">
            <v>Environmental Public Health</v>
          </cell>
        </row>
        <row r="194">
          <cell r="Q194" t="str">
            <v>D333</v>
          </cell>
          <cell r="R194" t="str">
            <v>Health &amp; Safety - Other</v>
          </cell>
          <cell r="S194" t="str">
            <v>Environmental Public Health</v>
          </cell>
        </row>
        <row r="195">
          <cell r="Q195" t="str">
            <v>J121</v>
          </cell>
          <cell r="R195" t="str">
            <v>Health &amp; Safety</v>
          </cell>
          <cell r="S195" t="str">
            <v>Environmental Public Health</v>
          </cell>
        </row>
        <row r="196">
          <cell r="Q196" t="str">
            <v>J150</v>
          </cell>
          <cell r="R196" t="str">
            <v>Environment Services Unit</v>
          </cell>
          <cell r="S196" t="str">
            <v>Environmental Services Unit</v>
          </cell>
        </row>
        <row r="197">
          <cell r="Q197" t="str">
            <v>J159</v>
          </cell>
          <cell r="R197" t="str">
            <v>Grounds Maintenance Management</v>
          </cell>
          <cell r="S197" t="str">
            <v>Grounds Maintenance Mangmnt</v>
          </cell>
        </row>
        <row r="198">
          <cell r="Q198" t="str">
            <v>D140</v>
          </cell>
          <cell r="R198" t="str">
            <v>Active Communities</v>
          </cell>
          <cell r="S198" t="str">
            <v>Leisure And Arts Manage &amp; Adm</v>
          </cell>
        </row>
        <row r="199">
          <cell r="Q199" t="str">
            <v>D141</v>
          </cell>
          <cell r="R199" t="str">
            <v>Active Com-Sla'S + Minor Grant</v>
          </cell>
          <cell r="S199" t="str">
            <v>Leisure And Arts Manage &amp; Adm</v>
          </cell>
        </row>
        <row r="200">
          <cell r="Q200" t="str">
            <v>D144</v>
          </cell>
          <cell r="R200" t="str">
            <v>Exercise Referral Scheme</v>
          </cell>
          <cell r="S200" t="str">
            <v>Leisure And Arts Manage &amp; Adm</v>
          </cell>
        </row>
        <row r="201">
          <cell r="Q201" t="str">
            <v>D145</v>
          </cell>
          <cell r="R201" t="str">
            <v>Arts Policy Development</v>
          </cell>
          <cell r="S201" t="str">
            <v>Leisure And Arts Manage &amp; Adm</v>
          </cell>
        </row>
        <row r="202">
          <cell r="Q202" t="str">
            <v>D146</v>
          </cell>
          <cell r="R202" t="str">
            <v>Learning Skills Council Grant</v>
          </cell>
          <cell r="S202" t="str">
            <v>Leisure And Arts Manage &amp; Adm</v>
          </cell>
        </row>
        <row r="203">
          <cell r="Q203" t="str">
            <v>D152</v>
          </cell>
          <cell r="R203" t="str">
            <v>Bassetlaw 2012 Olympic Act</v>
          </cell>
          <cell r="S203" t="str">
            <v>Leisure And Arts Manage &amp; Adm</v>
          </cell>
        </row>
        <row r="204">
          <cell r="Q204" t="str">
            <v>D153</v>
          </cell>
          <cell r="R204" t="str">
            <v>Lets Get Moving - Contribution</v>
          </cell>
          <cell r="S204" t="str">
            <v>Leisure And Arts Manage &amp; Adm</v>
          </cell>
        </row>
        <row r="205">
          <cell r="Q205" t="str">
            <v>D154</v>
          </cell>
          <cell r="R205" t="str">
            <v>Leisure Trust Management</v>
          </cell>
          <cell r="S205" t="str">
            <v>Leisure And Arts Manage &amp; Adm</v>
          </cell>
        </row>
        <row r="206">
          <cell r="Q206" t="str">
            <v>D164</v>
          </cell>
          <cell r="R206" t="str">
            <v>Parks &amp; Open Spaces Management</v>
          </cell>
          <cell r="S206" t="str">
            <v>Leisure And Arts Manage &amp; Adm</v>
          </cell>
        </row>
        <row r="207">
          <cell r="Q207" t="str">
            <v>D165</v>
          </cell>
          <cell r="R207" t="str">
            <v>Community Events</v>
          </cell>
          <cell r="S207" t="str">
            <v>Leisure And Arts Manage &amp; Adm</v>
          </cell>
        </row>
        <row r="208">
          <cell r="Q208" t="str">
            <v>D166</v>
          </cell>
          <cell r="R208" t="str">
            <v>Parks &amp; Open Spaces- Strategic</v>
          </cell>
          <cell r="S208" t="str">
            <v>Leisure And Arts Manage &amp; Adm</v>
          </cell>
        </row>
        <row r="209">
          <cell r="Q209" t="str">
            <v>D169</v>
          </cell>
          <cell r="R209" t="str">
            <v>Allotments</v>
          </cell>
          <cell r="S209" t="str">
            <v>Leisure And Arts Manage &amp; Adm</v>
          </cell>
        </row>
        <row r="210">
          <cell r="Q210" t="str">
            <v>D334</v>
          </cell>
          <cell r="R210" t="str">
            <v>Sponsorship</v>
          </cell>
          <cell r="S210" t="str">
            <v>Leisure And Arts Manage &amp; Adm</v>
          </cell>
        </row>
        <row r="211">
          <cell r="Q211" t="str">
            <v>J105</v>
          </cell>
          <cell r="R211" t="str">
            <v>Leisure Administration</v>
          </cell>
          <cell r="S211" t="str">
            <v>Leisure And Arts Manage &amp; Adm</v>
          </cell>
        </row>
        <row r="212">
          <cell r="Q212" t="str">
            <v>D201</v>
          </cell>
          <cell r="R212" t="str">
            <v>Public Conveniences</v>
          </cell>
          <cell r="S212" t="str">
            <v>Public Conveniences</v>
          </cell>
        </row>
        <row r="213">
          <cell r="Q213" t="str">
            <v>D204</v>
          </cell>
          <cell r="R213" t="str">
            <v>Street Cleanse Non Trading Acc</v>
          </cell>
          <cell r="S213" t="str">
            <v>Street Cleansing General</v>
          </cell>
        </row>
        <row r="214">
          <cell r="Q214" t="str">
            <v>J158</v>
          </cell>
          <cell r="R214" t="str">
            <v>Street Cleansing Management</v>
          </cell>
          <cell r="S214" t="str">
            <v>Street Cleansing General</v>
          </cell>
        </row>
        <row r="215">
          <cell r="Q215" t="str">
            <v>J160</v>
          </cell>
          <cell r="R215" t="str">
            <v>Fleet Management</v>
          </cell>
          <cell r="S215" t="str">
            <v>Transport</v>
          </cell>
        </row>
        <row r="216">
          <cell r="Q216" t="str">
            <v>J161</v>
          </cell>
          <cell r="R216" t="str">
            <v>Transport Fleet</v>
          </cell>
          <cell r="S216" t="str">
            <v>Transport</v>
          </cell>
        </row>
        <row r="217">
          <cell r="Q217" t="str">
            <v>D197</v>
          </cell>
          <cell r="R217" t="str">
            <v>Refuse Coll Non Trading Acc</v>
          </cell>
          <cell r="S217" t="str">
            <v>Waste Collection And Disposal</v>
          </cell>
        </row>
        <row r="218">
          <cell r="Q218" t="str">
            <v>D198</v>
          </cell>
          <cell r="R218" t="str">
            <v>Trade Refuse</v>
          </cell>
          <cell r="S218" t="str">
            <v>Waste Collection And Disposal</v>
          </cell>
        </row>
        <row r="219">
          <cell r="Q219" t="str">
            <v>D199</v>
          </cell>
          <cell r="R219" t="str">
            <v>Ncc Disposal Charges</v>
          </cell>
          <cell r="S219" t="str">
            <v>Waste Collection And Disposal</v>
          </cell>
        </row>
        <row r="220">
          <cell r="Q220" t="str">
            <v>D200</v>
          </cell>
          <cell r="R220" t="str">
            <v>Recycling</v>
          </cell>
          <cell r="S220" t="str">
            <v>Waste Collection And Disposal</v>
          </cell>
        </row>
        <row r="221">
          <cell r="Q221" t="str">
            <v>J157</v>
          </cell>
          <cell r="R221" t="str">
            <v>Refuse Collection Management</v>
          </cell>
          <cell r="S221" t="str">
            <v>Waste Collection And Disposal</v>
          </cell>
        </row>
        <row r="222">
          <cell r="Q222" t="str">
            <v>D336</v>
          </cell>
          <cell r="R222" t="str">
            <v>Emergency Planning</v>
          </cell>
          <cell r="S222" t="str">
            <v>Emergency Planning</v>
          </cell>
        </row>
        <row r="223">
          <cell r="Q223" t="str">
            <v>J171</v>
          </cell>
          <cell r="R223" t="str">
            <v>Environmental Health Manager</v>
          </cell>
          <cell r="S223" t="str">
            <v>Environmental Health</v>
          </cell>
        </row>
        <row r="224">
          <cell r="Q224" t="str">
            <v>L004</v>
          </cell>
          <cell r="R224" t="str">
            <v>Refuse Trading Account</v>
          </cell>
          <cell r="S224" t="str">
            <v>Neighbourhoods Trading</v>
          </cell>
        </row>
        <row r="225">
          <cell r="Q225" t="str">
            <v>L005</v>
          </cell>
          <cell r="R225" t="str">
            <v>Street Cleanse Trading Acc</v>
          </cell>
          <cell r="S225" t="str">
            <v>Neighbourhoods Trading</v>
          </cell>
        </row>
        <row r="226">
          <cell r="Q226" t="str">
            <v>L006</v>
          </cell>
          <cell r="R226" t="str">
            <v>Grounds Maint Trading Account</v>
          </cell>
          <cell r="S226" t="str">
            <v>Neighbourhoods Trading</v>
          </cell>
        </row>
        <row r="227">
          <cell r="Q227" t="str">
            <v>L007</v>
          </cell>
          <cell r="R227" t="str">
            <v>Strategic Sweeping Trading Acc</v>
          </cell>
          <cell r="S227" t="str">
            <v>Neighbourhoods Trading</v>
          </cell>
        </row>
        <row r="228">
          <cell r="Q228" t="str">
            <v>L009</v>
          </cell>
          <cell r="R228" t="str">
            <v>Green Waste Trading Acc</v>
          </cell>
          <cell r="S228" t="str">
            <v>Neighbourhoods Trading</v>
          </cell>
        </row>
        <row r="229">
          <cell r="Q229" t="str">
            <v>J149</v>
          </cell>
          <cell r="R229" t="str">
            <v>Head Of Neighbourhood Services</v>
          </cell>
          <cell r="S229" t="str">
            <v>Head Of Neighbourhoods</v>
          </cell>
        </row>
        <row r="230">
          <cell r="Q230" t="str">
            <v>D178</v>
          </cell>
          <cell r="R230" t="str">
            <v>Cctv Schemes</v>
          </cell>
          <cell r="S230" t="str">
            <v>Cctv</v>
          </cell>
        </row>
        <row r="231">
          <cell r="Q231" t="str">
            <v>D167</v>
          </cell>
          <cell r="R231" t="str">
            <v>Open Spaces</v>
          </cell>
          <cell r="S231" t="str">
            <v>Economic Development</v>
          </cell>
        </row>
        <row r="232">
          <cell r="Q232" t="str">
            <v>D170</v>
          </cell>
          <cell r="R232" t="str">
            <v>Retford Tic</v>
          </cell>
          <cell r="S232" t="str">
            <v>Economic Development</v>
          </cell>
        </row>
        <row r="233">
          <cell r="Q233" t="str">
            <v>D171</v>
          </cell>
          <cell r="R233" t="str">
            <v>Worksop Tic</v>
          </cell>
          <cell r="S233" t="str">
            <v>Economic Development</v>
          </cell>
        </row>
        <row r="234">
          <cell r="Q234" t="str">
            <v>D172</v>
          </cell>
          <cell r="R234" t="str">
            <v>Tourism Development</v>
          </cell>
          <cell r="S234" t="str">
            <v>Economic Development</v>
          </cell>
        </row>
        <row r="235">
          <cell r="Q235" t="str">
            <v>D174</v>
          </cell>
          <cell r="R235" t="str">
            <v>Retford Fairs &amp; Circuses</v>
          </cell>
          <cell r="S235" t="str">
            <v>Economic Development</v>
          </cell>
        </row>
        <row r="236">
          <cell r="Q236" t="str">
            <v>D175</v>
          </cell>
          <cell r="R236" t="str">
            <v>Worksop Fairs &amp; Circuses</v>
          </cell>
          <cell r="S236" t="str">
            <v>Economic Development</v>
          </cell>
        </row>
        <row r="237">
          <cell r="Q237" t="str">
            <v>D213</v>
          </cell>
          <cell r="R237" t="str">
            <v>Comm Support B &amp; Q Sect 106</v>
          </cell>
          <cell r="S237" t="str">
            <v>Economic Development</v>
          </cell>
        </row>
        <row r="238">
          <cell r="Q238" t="str">
            <v>D215</v>
          </cell>
          <cell r="R238" t="str">
            <v>Christmas Lighting</v>
          </cell>
          <cell r="S238" t="str">
            <v>Economic Development</v>
          </cell>
        </row>
        <row r="239">
          <cell r="Q239" t="str">
            <v>D252</v>
          </cell>
          <cell r="R239" t="str">
            <v>The Turbine  Innovation Centre</v>
          </cell>
          <cell r="S239" t="str">
            <v>Economic Development</v>
          </cell>
        </row>
        <row r="240">
          <cell r="Q240" t="str">
            <v>D253</v>
          </cell>
          <cell r="R240" t="str">
            <v>Retford Enterprise Centre</v>
          </cell>
          <cell r="S240" t="str">
            <v>Economic Development</v>
          </cell>
        </row>
        <row r="241">
          <cell r="Q241" t="str">
            <v>D257</v>
          </cell>
          <cell r="R241" t="str">
            <v>Bassetlaw Enterprise Grant</v>
          </cell>
          <cell r="S241" t="str">
            <v>Economic Development</v>
          </cell>
        </row>
        <row r="242">
          <cell r="Q242" t="str">
            <v>D259</v>
          </cell>
          <cell r="R242" t="str">
            <v>High Street Innovation Fund</v>
          </cell>
          <cell r="S242" t="str">
            <v>Economic Development</v>
          </cell>
        </row>
        <row r="243">
          <cell r="Q243" t="str">
            <v>D260</v>
          </cell>
          <cell r="R243" t="str">
            <v>Economic Development</v>
          </cell>
          <cell r="S243" t="str">
            <v>Economic Development</v>
          </cell>
        </row>
        <row r="244">
          <cell r="Q244" t="str">
            <v>D261</v>
          </cell>
          <cell r="R244" t="str">
            <v>Regeneration Initiatives</v>
          </cell>
          <cell r="S244" t="str">
            <v>Economic Development</v>
          </cell>
        </row>
        <row r="245">
          <cell r="Q245" t="str">
            <v>D263</v>
          </cell>
          <cell r="R245" t="str">
            <v>Retford Enterprise Centre</v>
          </cell>
          <cell r="S245" t="str">
            <v>Economic Development</v>
          </cell>
        </row>
        <row r="246">
          <cell r="Q246" t="str">
            <v>D264</v>
          </cell>
          <cell r="R246" t="str">
            <v>Leader</v>
          </cell>
          <cell r="S246" t="str">
            <v>Economic Development</v>
          </cell>
        </row>
        <row r="247">
          <cell r="Q247" t="str">
            <v>D265</v>
          </cell>
          <cell r="R247" t="str">
            <v>Sheffield City Region Lep</v>
          </cell>
          <cell r="S247" t="str">
            <v>Economic Development</v>
          </cell>
        </row>
        <row r="248">
          <cell r="Q248" t="str">
            <v>D266</v>
          </cell>
          <cell r="R248" t="str">
            <v>Invest In Bassetlaw</v>
          </cell>
          <cell r="S248" t="str">
            <v>Economic Development</v>
          </cell>
        </row>
        <row r="249">
          <cell r="Q249" t="str">
            <v>D267</v>
          </cell>
          <cell r="R249" t="str">
            <v>Music Enterprise Project</v>
          </cell>
          <cell r="S249" t="str">
            <v>Economic Development</v>
          </cell>
        </row>
        <row r="250">
          <cell r="Q250" t="str">
            <v>D268</v>
          </cell>
          <cell r="R250" t="str">
            <v>Town Centre</v>
          </cell>
          <cell r="S250" t="str">
            <v>Economic Development</v>
          </cell>
        </row>
        <row r="251">
          <cell r="Q251" t="str">
            <v>D274</v>
          </cell>
          <cell r="R251" t="str">
            <v>Retford Market</v>
          </cell>
          <cell r="S251" t="str">
            <v>Economic Development</v>
          </cell>
        </row>
        <row r="252">
          <cell r="Q252" t="str">
            <v>D275</v>
          </cell>
          <cell r="R252" t="str">
            <v>Worksop Market</v>
          </cell>
          <cell r="S252" t="str">
            <v>Economic Development</v>
          </cell>
        </row>
        <row r="253">
          <cell r="Q253" t="str">
            <v>D337</v>
          </cell>
          <cell r="R253" t="str">
            <v>Place Board</v>
          </cell>
          <cell r="S253" t="str">
            <v>Economic Development</v>
          </cell>
        </row>
        <row r="254">
          <cell r="Q254" t="str">
            <v>D338</v>
          </cell>
          <cell r="R254" t="str">
            <v>Pilgrim Fathers</v>
          </cell>
          <cell r="S254" t="str">
            <v>Economic Development</v>
          </cell>
        </row>
        <row r="255">
          <cell r="Q255" t="str">
            <v>D352</v>
          </cell>
          <cell r="R255" t="str">
            <v>Townscape Heritage Hlf Grant</v>
          </cell>
          <cell r="S255" t="str">
            <v>Economic Development</v>
          </cell>
        </row>
        <row r="256">
          <cell r="Q256" t="str">
            <v>D354</v>
          </cell>
          <cell r="R256" t="str">
            <v>Launchpad</v>
          </cell>
          <cell r="S256" t="str">
            <v>Economic Development</v>
          </cell>
        </row>
        <row r="257">
          <cell r="Q257" t="str">
            <v>D161</v>
          </cell>
          <cell r="R257" t="str">
            <v>Museums</v>
          </cell>
          <cell r="S257" t="str">
            <v>Museums</v>
          </cell>
        </row>
        <row r="258">
          <cell r="Q258" t="str">
            <v>D162</v>
          </cell>
          <cell r="R258" t="str">
            <v>Museum Lottery Grant</v>
          </cell>
          <cell r="S258" t="str">
            <v>Museums</v>
          </cell>
        </row>
        <row r="259">
          <cell r="Q259" t="str">
            <v>J130</v>
          </cell>
          <cell r="R259" t="str">
            <v>Head Of Regeneration</v>
          </cell>
          <cell r="S259" t="str">
            <v>Head Of Regeneration</v>
          </cell>
        </row>
        <row r="260">
          <cell r="Q260" t="str">
            <v>J109</v>
          </cell>
          <cell r="R260" t="str">
            <v>A1 Purchases-Regeneration</v>
          </cell>
          <cell r="S260" t="str">
            <v>A1 Offset Planning</v>
          </cell>
        </row>
        <row r="261">
          <cell r="Q261" t="str">
            <v>D254</v>
          </cell>
          <cell r="R261" t="str">
            <v>Br Chargeable Activities</v>
          </cell>
          <cell r="S261" t="str">
            <v>Building Control</v>
          </cell>
        </row>
        <row r="262">
          <cell r="Q262" t="str">
            <v>D255</v>
          </cell>
          <cell r="R262" t="str">
            <v>Br Non-Chargeable Activities</v>
          </cell>
          <cell r="S262" t="str">
            <v>Building Control</v>
          </cell>
        </row>
        <row r="263">
          <cell r="Q263" t="str">
            <v>D256</v>
          </cell>
          <cell r="R263" t="str">
            <v>Other Building Control Service</v>
          </cell>
          <cell r="S263" t="str">
            <v>Building Control</v>
          </cell>
        </row>
        <row r="264">
          <cell r="Q264" t="str">
            <v>D243</v>
          </cell>
          <cell r="R264" t="str">
            <v>Policy &amp; Conservation</v>
          </cell>
          <cell r="S264" t="str">
            <v>Planning</v>
          </cell>
        </row>
        <row r="265">
          <cell r="Q265" t="str">
            <v>D244</v>
          </cell>
          <cell r="R265" t="str">
            <v>Development Management</v>
          </cell>
          <cell r="S265" t="str">
            <v>Planning</v>
          </cell>
        </row>
        <row r="266">
          <cell r="Q266" t="str">
            <v>D247</v>
          </cell>
          <cell r="R266" t="str">
            <v>Previous Environmental Works</v>
          </cell>
          <cell r="S266" t="str">
            <v>Planning</v>
          </cell>
        </row>
        <row r="267">
          <cell r="Q267" t="str">
            <v>D248</v>
          </cell>
          <cell r="R267" t="str">
            <v>Local Plan</v>
          </cell>
          <cell r="S267" t="str">
            <v>Planning</v>
          </cell>
        </row>
        <row r="268">
          <cell r="Q268" t="str">
            <v>D330</v>
          </cell>
          <cell r="R268" t="str">
            <v>Regeneration &amp; Investment Team</v>
          </cell>
          <cell r="S268" t="str">
            <v>Planning</v>
          </cell>
        </row>
        <row r="269">
          <cell r="Q269" t="str">
            <v>D349</v>
          </cell>
          <cell r="R269" t="str">
            <v>Intervention Funding</v>
          </cell>
          <cell r="S269" t="str">
            <v>Planning</v>
          </cell>
        </row>
        <row r="270">
          <cell r="Q270" t="str">
            <v>D350</v>
          </cell>
          <cell r="R270" t="str">
            <v>Brownfield Pilot</v>
          </cell>
          <cell r="S270" t="str">
            <v>Planning</v>
          </cell>
        </row>
        <row r="271">
          <cell r="Q271" t="str">
            <v>D353</v>
          </cell>
          <cell r="R271" t="str">
            <v>Neighbourhood Plan</v>
          </cell>
          <cell r="S271" t="str">
            <v>Planning</v>
          </cell>
        </row>
        <row r="272">
          <cell r="Q272" t="str">
            <v>J100</v>
          </cell>
          <cell r="R272" t="str">
            <v>Planning Support</v>
          </cell>
          <cell r="S272" t="str">
            <v>Planning</v>
          </cell>
        </row>
        <row r="273">
          <cell r="Q273" t="str">
            <v>D222</v>
          </cell>
          <cell r="R273" t="str">
            <v>Housing Needs Team</v>
          </cell>
          <cell r="S273" t="str">
            <v>Homelessness</v>
          </cell>
        </row>
        <row r="274">
          <cell r="Q274" t="str">
            <v>D223</v>
          </cell>
          <cell r="R274" t="str">
            <v>Bed &amp; Breakfast</v>
          </cell>
          <cell r="S274" t="str">
            <v>Homelessness</v>
          </cell>
        </row>
        <row r="275">
          <cell r="Q275" t="str">
            <v>D224</v>
          </cell>
          <cell r="R275" t="str">
            <v>Homeless Grant Initiatives</v>
          </cell>
          <cell r="S275" t="str">
            <v>Homelessness</v>
          </cell>
        </row>
        <row r="276">
          <cell r="Q276" t="str">
            <v>D329</v>
          </cell>
          <cell r="R276" t="str">
            <v>Tenancy Bonds</v>
          </cell>
          <cell r="S276" t="str">
            <v>Homelessness</v>
          </cell>
        </row>
        <row r="277">
          <cell r="Q277" t="str">
            <v>J104</v>
          </cell>
          <cell r="R277" t="str">
            <v>Housing Management</v>
          </cell>
          <cell r="S277" t="str">
            <v>Housing Management And Support</v>
          </cell>
        </row>
        <row r="278">
          <cell r="Q278" t="str">
            <v>D235</v>
          </cell>
          <cell r="R278" t="str">
            <v>Housing Strategy</v>
          </cell>
          <cell r="S278" t="str">
            <v>Housing Strategy</v>
          </cell>
        </row>
        <row r="279">
          <cell r="Q279" t="str">
            <v>D225</v>
          </cell>
          <cell r="R279" t="str">
            <v>Disabled Facilities Grants</v>
          </cell>
          <cell r="S279" t="str">
            <v>Priv Secr Housing Renewals</v>
          </cell>
        </row>
        <row r="280">
          <cell r="Q280" t="str">
            <v>D226</v>
          </cell>
          <cell r="R280" t="str">
            <v>Repair Agency</v>
          </cell>
          <cell r="S280" t="str">
            <v>Priv Secr Housing Renewals</v>
          </cell>
        </row>
        <row r="281">
          <cell r="Q281" t="str">
            <v>D227</v>
          </cell>
          <cell r="R281" t="str">
            <v>Housing Refcus - Dfg, Ps Fp</v>
          </cell>
          <cell r="S281" t="str">
            <v>Priv Secr Housing Renewals</v>
          </cell>
        </row>
        <row r="282">
          <cell r="Q282" t="str">
            <v>D234</v>
          </cell>
          <cell r="R282" t="str">
            <v>Private Sect Adaptation Scheme</v>
          </cell>
          <cell r="S282" t="str">
            <v>Priv Secr Housing Renewals</v>
          </cell>
        </row>
        <row r="283">
          <cell r="Q283" t="str">
            <v>L008</v>
          </cell>
          <cell r="R283" t="str">
            <v>Housing Letting Agency Trad.Ac</v>
          </cell>
          <cell r="S283" t="str">
            <v>Housing Trading Account</v>
          </cell>
        </row>
        <row r="284">
          <cell r="Q284" t="str">
            <v>E100</v>
          </cell>
          <cell r="R284" t="str">
            <v>Hra Properties - Rent</v>
          </cell>
          <cell r="S284" t="str">
            <v>Hra</v>
          </cell>
        </row>
        <row r="285">
          <cell r="Q285" t="str">
            <v>G100</v>
          </cell>
          <cell r="R285" t="str">
            <v>Hra Mirs</v>
          </cell>
          <cell r="S285" t="str">
            <v>Hra</v>
          </cell>
        </row>
        <row r="286">
          <cell r="Q286" t="str">
            <v>G101</v>
          </cell>
          <cell r="R286" t="str">
            <v>Hra Net Emr Transfers</v>
          </cell>
          <cell r="S286" t="str">
            <v>Hra</v>
          </cell>
        </row>
        <row r="287">
          <cell r="Q287" t="str">
            <v>M100</v>
          </cell>
          <cell r="R287" t="str">
            <v>Housing Revenue Account</v>
          </cell>
          <cell r="S287" t="str">
            <v>Hra</v>
          </cell>
        </row>
        <row r="288">
          <cell r="Q288" t="str">
            <v>M101</v>
          </cell>
          <cell r="R288" t="str">
            <v>Hra Share Of Corp &amp; Dem Core</v>
          </cell>
          <cell r="S288" t="str">
            <v>Hra</v>
          </cell>
        </row>
        <row r="289">
          <cell r="Q289" t="str">
            <v>M102</v>
          </cell>
          <cell r="R289" t="str">
            <v>transport Fleet</v>
          </cell>
          <cell r="S289" t="str">
            <v>Hra</v>
          </cell>
        </row>
        <row r="290">
          <cell r="Q290" t="str">
            <v>M103</v>
          </cell>
          <cell r="R290" t="str">
            <v>Hra G/L On Disposal Of Fa</v>
          </cell>
          <cell r="S290" t="str">
            <v>Hra</v>
          </cell>
        </row>
        <row r="291">
          <cell r="Q291" t="str">
            <v>M104</v>
          </cell>
          <cell r="R291" t="str">
            <v>Hra Interest</v>
          </cell>
          <cell r="S291" t="str">
            <v>Hra</v>
          </cell>
        </row>
        <row r="292">
          <cell r="Q292" t="str">
            <v>M105</v>
          </cell>
          <cell r="R292" t="str">
            <v>Hra Interest Receivable</v>
          </cell>
          <cell r="S292" t="str">
            <v>Hra</v>
          </cell>
        </row>
        <row r="293">
          <cell r="Q293" t="str">
            <v>M106</v>
          </cell>
          <cell r="R293" t="str">
            <v>Hra Ias 19 Adjustments</v>
          </cell>
          <cell r="S293" t="str">
            <v>Hra</v>
          </cell>
        </row>
        <row r="294">
          <cell r="Q294" t="str">
            <v>M107</v>
          </cell>
          <cell r="R294" t="str">
            <v>Hra S/D On Rev Of N/C Assets</v>
          </cell>
          <cell r="S294" t="str">
            <v>Hra</v>
          </cell>
        </row>
        <row r="295">
          <cell r="Q295" t="str">
            <v>M108</v>
          </cell>
          <cell r="R295" t="str">
            <v>Hra Imp Los On N/C Ass Char Rr</v>
          </cell>
          <cell r="S295" t="str">
            <v>Hra</v>
          </cell>
        </row>
        <row r="296">
          <cell r="Q296" t="str">
            <v>M109</v>
          </cell>
          <cell r="R296" t="str">
            <v>Hra Actuarial G/L On Pens A/L</v>
          </cell>
          <cell r="S296" t="str">
            <v>Hra</v>
          </cell>
        </row>
        <row r="297">
          <cell r="Q297" t="str">
            <v>M110</v>
          </cell>
          <cell r="R297" t="str">
            <v>Hra Capital Grant/Cont Rec</v>
          </cell>
          <cell r="S297" t="str">
            <v>Hra</v>
          </cell>
        </row>
        <row r="298">
          <cell r="Q298" t="str">
            <v>M111</v>
          </cell>
          <cell r="R298" t="str">
            <v>Hra Pension Strain</v>
          </cell>
          <cell r="S298" t="str">
            <v>Hra</v>
          </cell>
        </row>
        <row r="299">
          <cell r="Q299" t="str">
            <v>M112</v>
          </cell>
          <cell r="R299" t="str">
            <v>Hra Revenue Grant/Cont Rec</v>
          </cell>
          <cell r="S299" t="str">
            <v>Hra</v>
          </cell>
        </row>
        <row r="300">
          <cell r="Q300" t="str">
            <v>D303</v>
          </cell>
          <cell r="R300" t="str">
            <v>Housing Needs Team</v>
          </cell>
          <cell r="S300" t="str">
            <v>Homelessness</v>
          </cell>
        </row>
        <row r="301">
          <cell r="Q301" t="str">
            <v>B086</v>
          </cell>
          <cell r="R301" t="str">
            <v>Middletons</v>
          </cell>
          <cell r="S301" t="str">
            <v>Property</v>
          </cell>
        </row>
        <row r="302">
          <cell r="Q302" t="str">
            <v>M205</v>
          </cell>
          <cell r="R302" t="str">
            <v>Housing Management</v>
          </cell>
          <cell r="S302" t="str">
            <v>Housing Management And Support</v>
          </cell>
        </row>
        <row r="303">
          <cell r="Q303" t="str">
            <v>M220</v>
          </cell>
          <cell r="R303" t="str">
            <v>Housing Management</v>
          </cell>
          <cell r="S303" t="str">
            <v>Housing Management And Support</v>
          </cell>
        </row>
        <row r="304">
          <cell r="Q304" t="str">
            <v>M221</v>
          </cell>
          <cell r="R304" t="str">
            <v>Housing Management</v>
          </cell>
          <cell r="S304" t="str">
            <v>Housing Management And Support</v>
          </cell>
        </row>
        <row r="305">
          <cell r="Q305" t="str">
            <v>D251</v>
          </cell>
          <cell r="R305" t="str">
            <v>Pilgrim Roots</v>
          </cell>
          <cell r="S305" t="str">
            <v>Economic Development</v>
          </cell>
        </row>
        <row r="306">
          <cell r="Q306" t="str">
            <v>D250</v>
          </cell>
          <cell r="R306" t="str">
            <v>Conservation</v>
          </cell>
          <cell r="S306" t="str">
            <v>Planning</v>
          </cell>
        </row>
        <row r="307">
          <cell r="Q307" t="str">
            <v>D370</v>
          </cell>
          <cell r="R307" t="str">
            <v>Green Climate change</v>
          </cell>
          <cell r="S307" t="str">
            <v>Neighbourhoods Trading</v>
          </cell>
        </row>
        <row r="308">
          <cell r="Q308" t="str">
            <v>K120</v>
          </cell>
          <cell r="R308" t="str">
            <v>Fleet Management</v>
          </cell>
          <cell r="S308" t="str">
            <v>Transport Holding acc</v>
          </cell>
        </row>
        <row r="309">
          <cell r="Q309" t="str">
            <v>N105</v>
          </cell>
          <cell r="R309" t="str">
            <v>Housing IT account</v>
          </cell>
          <cell r="S309" t="str">
            <v>Housing Management And Support</v>
          </cell>
        </row>
        <row r="310">
          <cell r="Q310" t="str">
            <v>N107</v>
          </cell>
          <cell r="R310" t="str">
            <v>Housing Hosting Holding account</v>
          </cell>
          <cell r="S310" t="str">
            <v>Housing Management And Support</v>
          </cell>
        </row>
        <row r="311">
          <cell r="Q311" t="str">
            <v>N108</v>
          </cell>
          <cell r="R311" t="str">
            <v>Housing Corporate Training Holding Account</v>
          </cell>
          <cell r="S311" t="str">
            <v>Housing Management And Support</v>
          </cell>
        </row>
        <row r="312">
          <cell r="Q312" t="str">
            <v>B119</v>
          </cell>
          <cell r="R312" t="str">
            <v>Bridge Court</v>
          </cell>
          <cell r="S312" t="str">
            <v>Finance</v>
          </cell>
        </row>
        <row r="313">
          <cell r="Q313" t="str">
            <v>D142</v>
          </cell>
          <cell r="R313" t="str">
            <v>HAF Grant</v>
          </cell>
          <cell r="S313" t="str">
            <v>Leisure And Arts Manage &amp; Adm</v>
          </cell>
        </row>
        <row r="314">
          <cell r="Q314" t="str">
            <v>D262</v>
          </cell>
          <cell r="R314" t="str">
            <v>Reopening High Street Safely fund</v>
          </cell>
          <cell r="S314" t="str">
            <v>Economic Development</v>
          </cell>
        </row>
        <row r="315">
          <cell r="Q315" t="str">
            <v>M206</v>
          </cell>
          <cell r="R315" t="str">
            <v>Repairs Holding Account</v>
          </cell>
          <cell r="S315" t="str">
            <v>Housing Management And Support</v>
          </cell>
        </row>
        <row r="316">
          <cell r="Q316" t="str">
            <v>M214</v>
          </cell>
          <cell r="R316" t="str">
            <v>Caretakers</v>
          </cell>
          <cell r="S316" t="str">
            <v>Housing Management And Support</v>
          </cell>
        </row>
        <row r="317">
          <cell r="Q317" t="str">
            <v>D388</v>
          </cell>
          <cell r="R317" t="str">
            <v>S80 Companies House</v>
          </cell>
          <cell r="S317" t="str">
            <v>Economic Development</v>
          </cell>
        </row>
        <row r="318">
          <cell r="Q318" t="str">
            <v>D380</v>
          </cell>
          <cell r="R318" t="str">
            <v>Cctv Schemes</v>
          </cell>
          <cell r="S318" t="str">
            <v>Economic Development</v>
          </cell>
        </row>
        <row r="319">
          <cell r="Q319" t="str">
            <v>M214</v>
          </cell>
          <cell r="R319" t="str">
            <v>Caretakers</v>
          </cell>
          <cell r="S319" t="str">
            <v>Housing Management And Support</v>
          </cell>
        </row>
        <row r="320">
          <cell r="Q320" t="str">
            <v>N102</v>
          </cell>
          <cell r="R320" t="str">
            <v>Responsive Repairs</v>
          </cell>
          <cell r="S320" t="str">
            <v>Housing Management And Support</v>
          </cell>
        </row>
        <row r="321">
          <cell r="Q321" t="str">
            <v>M237</v>
          </cell>
          <cell r="R321" t="str">
            <v>Branching Out</v>
          </cell>
          <cell r="S321" t="str">
            <v>Housing Management And Support</v>
          </cell>
        </row>
        <row r="322">
          <cell r="Q322" t="str">
            <v>M204</v>
          </cell>
          <cell r="R322" t="str">
            <v>Repairs Electrical</v>
          </cell>
          <cell r="S322" t="str">
            <v>Housing Management And Support</v>
          </cell>
        </row>
        <row r="323">
          <cell r="Q323" t="str">
            <v>D380</v>
          </cell>
          <cell r="R323" t="str">
            <v>Cctv Schemes</v>
          </cell>
          <cell r="S323" t="str">
            <v>Neighbourhoods Trading</v>
          </cell>
        </row>
        <row r="324">
          <cell r="Q324" t="str">
            <v>M224</v>
          </cell>
          <cell r="R324" t="str">
            <v>Technical &amp; Design</v>
          </cell>
          <cell r="S324" t="str">
            <v>Neighbourhoods Trading</v>
          </cell>
        </row>
        <row r="325">
          <cell r="Q325" t="str">
            <v>M200</v>
          </cell>
          <cell r="R325" t="str">
            <v>Housing Revenue Account</v>
          </cell>
          <cell r="S325" t="str">
            <v>Housing Management And Support</v>
          </cell>
        </row>
        <row r="326">
          <cell r="Q326" t="str">
            <v>D374</v>
          </cell>
          <cell r="R326" t="str">
            <v>The Brigde</v>
          </cell>
          <cell r="S326" t="str">
            <v>Economic Development</v>
          </cell>
        </row>
        <row r="327">
          <cell r="Q327" t="str">
            <v>M219</v>
          </cell>
          <cell r="R327" t="str">
            <v>Sheltered Schemes</v>
          </cell>
          <cell r="S327" t="str">
            <v>Housing Management And Support</v>
          </cell>
        </row>
        <row r="328">
          <cell r="Q328" t="str">
            <v>B203</v>
          </cell>
          <cell r="R328" t="str">
            <v>LUPF 10 Harworth</v>
          </cell>
          <cell r="S328" t="str">
            <v>Finance</v>
          </cell>
        </row>
        <row r="329">
          <cell r="Q329" t="str">
            <v>D271</v>
          </cell>
          <cell r="R329" t="str">
            <v>Middletons Yard</v>
          </cell>
          <cell r="S329" t="str">
            <v>Economic Development</v>
          </cell>
        </row>
        <row r="330">
          <cell r="Q330" t="str">
            <v>N101</v>
          </cell>
          <cell r="R330" t="str">
            <v>Responsive Repairs</v>
          </cell>
          <cell r="S330" t="str">
            <v>Housing Management And Support</v>
          </cell>
        </row>
        <row r="331">
          <cell r="Q331" t="str">
            <v>B621</v>
          </cell>
          <cell r="R331" t="str">
            <v>Property Aquisitions</v>
          </cell>
          <cell r="S331" t="str">
            <v>Finance</v>
          </cell>
        </row>
      </sheetData>
      <sheetData sheetId="2">
        <row r="1">
          <cell r="Q1" t="str">
            <v>9CCC - Level 9 Cost Centre Code</v>
          </cell>
          <cell r="R1" t="str">
            <v>9CCN - Level 9 Cost Centre Name</v>
          </cell>
          <cell r="S1" t="str">
            <v>5CCN - Level 5 Cost Centre Name</v>
          </cell>
        </row>
        <row r="2">
          <cell r="Q2" t="str">
            <v>A100</v>
          </cell>
          <cell r="R2" t="str">
            <v>Balance Sheet</v>
          </cell>
          <cell r="S2" t="str">
            <v>Balance Sheet</v>
          </cell>
        </row>
        <row r="3">
          <cell r="Q3" t="str">
            <v>B001</v>
          </cell>
          <cell r="R3" t="str">
            <v>Vehicles &amp; Equipment Purchases</v>
          </cell>
          <cell r="S3" t="str">
            <v>Capital</v>
          </cell>
        </row>
        <row r="4">
          <cell r="Q4" t="str">
            <v>B002</v>
          </cell>
          <cell r="R4" t="str">
            <v>Qb Open Plan/Modernisation</v>
          </cell>
          <cell r="S4" t="str">
            <v>Capital</v>
          </cell>
        </row>
        <row r="5">
          <cell r="Q5" t="str">
            <v>B003</v>
          </cell>
          <cell r="R5" t="str">
            <v>Flood All Works- Minor Schemes</v>
          </cell>
          <cell r="S5" t="str">
            <v>Capital</v>
          </cell>
        </row>
        <row r="6">
          <cell r="Q6" t="str">
            <v>B004</v>
          </cell>
          <cell r="R6" t="str">
            <v>Worksop Creative Village Ph 2</v>
          </cell>
          <cell r="S6" t="str">
            <v>Capital</v>
          </cell>
        </row>
        <row r="7">
          <cell r="Q7" t="str">
            <v>B005</v>
          </cell>
          <cell r="R7" t="str">
            <v>Disabled Facilities Grants</v>
          </cell>
          <cell r="S7" t="str">
            <v>Capital</v>
          </cell>
        </row>
        <row r="8">
          <cell r="Q8" t="str">
            <v>B006</v>
          </cell>
          <cell r="R8" t="str">
            <v>Walkeringham Schemes</v>
          </cell>
          <cell r="S8" t="str">
            <v>Capital</v>
          </cell>
        </row>
        <row r="9">
          <cell r="Q9" t="str">
            <v>B007</v>
          </cell>
          <cell r="R9" t="str">
            <v>Retford - Public Open Space</v>
          </cell>
          <cell r="S9" t="str">
            <v>Capital</v>
          </cell>
        </row>
        <row r="10">
          <cell r="Q10" t="str">
            <v>B008</v>
          </cell>
          <cell r="R10" t="str">
            <v>Ict Storage &amp; Server Infrastru</v>
          </cell>
          <cell r="S10" t="str">
            <v>Capital</v>
          </cell>
        </row>
        <row r="11">
          <cell r="Q11" t="str">
            <v>B009</v>
          </cell>
          <cell r="R11" t="str">
            <v>Community Sports Scheme</v>
          </cell>
          <cell r="S11" t="str">
            <v>Capital</v>
          </cell>
        </row>
        <row r="12">
          <cell r="Q12" t="str">
            <v>B010</v>
          </cell>
          <cell r="R12" t="str">
            <v>Kings Park Performance Area/Im</v>
          </cell>
          <cell r="S12" t="str">
            <v>Capital</v>
          </cell>
        </row>
        <row r="13">
          <cell r="Q13" t="str">
            <v>B011</v>
          </cell>
          <cell r="R13" t="str">
            <v>Planned Maintenance/Capital U</v>
          </cell>
          <cell r="S13" t="str">
            <v>Capital</v>
          </cell>
        </row>
        <row r="14">
          <cell r="Q14" t="str">
            <v>B012</v>
          </cell>
          <cell r="R14" t="str">
            <v>Carlton Forest Depot Office Im</v>
          </cell>
          <cell r="S14" t="str">
            <v>Capital</v>
          </cell>
        </row>
        <row r="15">
          <cell r="Q15" t="str">
            <v>B013</v>
          </cell>
          <cell r="R15" t="str">
            <v>Carlton Forest Drainage Improv</v>
          </cell>
          <cell r="S15" t="str">
            <v>Capital</v>
          </cell>
        </row>
        <row r="16">
          <cell r="Q16" t="str">
            <v>B014</v>
          </cell>
          <cell r="R16" t="str">
            <v>Manton Regeneration</v>
          </cell>
          <cell r="S16" t="str">
            <v>Capital</v>
          </cell>
        </row>
        <row r="17">
          <cell r="Q17" t="str">
            <v>B015</v>
          </cell>
          <cell r="R17" t="str">
            <v>Harworth Bircotes Town Centre</v>
          </cell>
          <cell r="S17" t="str">
            <v>Capital</v>
          </cell>
        </row>
        <row r="18">
          <cell r="Q18" t="str">
            <v>B016</v>
          </cell>
          <cell r="R18" t="str">
            <v>Sandhill Lake Car Park Improve</v>
          </cell>
          <cell r="S18" t="str">
            <v>Capital</v>
          </cell>
        </row>
        <row r="19">
          <cell r="Q19" t="str">
            <v>B017</v>
          </cell>
          <cell r="R19" t="str">
            <v>Hannah Park Cem Ext To Roadway</v>
          </cell>
          <cell r="S19" t="str">
            <v>Capital</v>
          </cell>
        </row>
        <row r="20">
          <cell r="Q20" t="str">
            <v>B018</v>
          </cell>
          <cell r="R20" t="str">
            <v>Buildings At Risk</v>
          </cell>
          <cell r="S20" t="str">
            <v>Capital</v>
          </cell>
        </row>
        <row r="21">
          <cell r="Q21" t="str">
            <v>B019</v>
          </cell>
          <cell r="R21" t="str">
            <v>Empty Homes Grant</v>
          </cell>
          <cell r="S21" t="str">
            <v>Capital</v>
          </cell>
        </row>
        <row r="22">
          <cell r="Q22" t="str">
            <v>B020</v>
          </cell>
          <cell r="R22" t="str">
            <v>Car Park Improvements</v>
          </cell>
          <cell r="S22" t="str">
            <v>Capital</v>
          </cell>
        </row>
        <row r="23">
          <cell r="Q23" t="str">
            <v>B021</v>
          </cell>
          <cell r="R23" t="str">
            <v>Prince Trust Retford Worksop</v>
          </cell>
          <cell r="S23" t="str">
            <v>Capital</v>
          </cell>
        </row>
        <row r="24">
          <cell r="Q24" t="str">
            <v>B022</v>
          </cell>
          <cell r="R24" t="str">
            <v>Retford Cem Resurface Road/Pat</v>
          </cell>
          <cell r="S24" t="str">
            <v>Capital</v>
          </cell>
        </row>
        <row r="25">
          <cell r="Q25" t="str">
            <v>B023</v>
          </cell>
          <cell r="R25" t="str">
            <v>Asbestos Removal</v>
          </cell>
          <cell r="S25" t="str">
            <v>Capital</v>
          </cell>
        </row>
        <row r="26">
          <cell r="Q26" t="str">
            <v>B024</v>
          </cell>
          <cell r="R26" t="str">
            <v>Crematorium Feasability Study</v>
          </cell>
          <cell r="S26" t="str">
            <v>Capital</v>
          </cell>
        </row>
        <row r="27">
          <cell r="Q27" t="str">
            <v>B025</v>
          </cell>
          <cell r="R27" t="str">
            <v>North Notts Visitor Experience</v>
          </cell>
          <cell r="S27" t="str">
            <v>Capital</v>
          </cell>
        </row>
        <row r="28">
          <cell r="Q28" t="str">
            <v>B026</v>
          </cell>
          <cell r="R28" t="str">
            <v>Carlton Phoenix Ind Est Demoli</v>
          </cell>
          <cell r="S28" t="str">
            <v>Capital</v>
          </cell>
        </row>
        <row r="29">
          <cell r="Q29" t="str">
            <v>B027</v>
          </cell>
          <cell r="R29" t="str">
            <v>Carlton F Depot Vehicle Wash</v>
          </cell>
          <cell r="S29" t="str">
            <v>Capital</v>
          </cell>
        </row>
        <row r="30">
          <cell r="Q30" t="str">
            <v>B028</v>
          </cell>
          <cell r="R30" t="str">
            <v>Pc Desktop End Of Life Renewal</v>
          </cell>
          <cell r="S30" t="str">
            <v>Capital</v>
          </cell>
        </row>
        <row r="31">
          <cell r="Q31" t="str">
            <v>B029</v>
          </cell>
          <cell r="R31" t="str">
            <v>Strawberry Rd Comm Garden</v>
          </cell>
          <cell r="S31" t="str">
            <v>Capital</v>
          </cell>
        </row>
        <row r="32">
          <cell r="Q32" t="str">
            <v>B030</v>
          </cell>
          <cell r="R32" t="str">
            <v>Retford Town Hall Security Upg</v>
          </cell>
          <cell r="S32" t="str">
            <v>Capital</v>
          </cell>
        </row>
        <row r="33">
          <cell r="Q33" t="str">
            <v>B031</v>
          </cell>
          <cell r="R33" t="str">
            <v>Market Canopy Renewals</v>
          </cell>
          <cell r="S33" t="str">
            <v>Capital</v>
          </cell>
        </row>
        <row r="34">
          <cell r="Q34" t="str">
            <v>B032</v>
          </cell>
          <cell r="R34" t="str">
            <v>Toilets &amp; Disabled Facilties</v>
          </cell>
          <cell r="S34" t="str">
            <v>Capital</v>
          </cell>
        </row>
        <row r="35">
          <cell r="Q35" t="str">
            <v>B033</v>
          </cell>
          <cell r="R35" t="str">
            <v>New Plan Printer Replacement</v>
          </cell>
          <cell r="S35" t="str">
            <v>Capital</v>
          </cell>
        </row>
        <row r="36">
          <cell r="Q36" t="str">
            <v>B034</v>
          </cell>
          <cell r="R36" t="str">
            <v>Ground Floor Qb-Dwp</v>
          </cell>
          <cell r="S36" t="str">
            <v>Capital</v>
          </cell>
        </row>
        <row r="37">
          <cell r="Q37" t="str">
            <v>B035</v>
          </cell>
          <cell r="R37" t="str">
            <v>Rewire Of Amcott House</v>
          </cell>
          <cell r="S37" t="str">
            <v>Capital</v>
          </cell>
        </row>
        <row r="38">
          <cell r="Q38" t="str">
            <v>B036</v>
          </cell>
          <cell r="R38" t="str">
            <v>Canch Redevelopment</v>
          </cell>
          <cell r="S38" t="str">
            <v>Capital</v>
          </cell>
        </row>
        <row r="39">
          <cell r="Q39" t="str">
            <v>B037</v>
          </cell>
          <cell r="R39" t="str">
            <v>Cctv Digital Upgrade</v>
          </cell>
          <cell r="S39" t="str">
            <v>Capital</v>
          </cell>
        </row>
        <row r="40">
          <cell r="Q40" t="str">
            <v>B038</v>
          </cell>
          <cell r="R40" t="str">
            <v>New Junior Football Pitch Lcp</v>
          </cell>
          <cell r="S40" t="str">
            <v>Capital</v>
          </cell>
        </row>
        <row r="41">
          <cell r="Q41" t="str">
            <v>B039</v>
          </cell>
          <cell r="R41" t="str">
            <v>Rec Car Park Extension</v>
          </cell>
          <cell r="S41" t="str">
            <v>Capital</v>
          </cell>
        </row>
        <row r="42">
          <cell r="Q42" t="str">
            <v>B040</v>
          </cell>
          <cell r="R42" t="str">
            <v>Ict Updates And Developments</v>
          </cell>
          <cell r="S42" t="str">
            <v>Capital</v>
          </cell>
        </row>
        <row r="43">
          <cell r="Q43" t="str">
            <v>B041</v>
          </cell>
          <cell r="R43" t="str">
            <v>Rlc Car Park Extension</v>
          </cell>
          <cell r="S43" t="str">
            <v>Capital</v>
          </cell>
        </row>
        <row r="44">
          <cell r="Q44" t="str">
            <v>B042</v>
          </cell>
          <cell r="R44" t="str">
            <v>Play Areas</v>
          </cell>
          <cell r="S44" t="str">
            <v>Capital</v>
          </cell>
        </row>
        <row r="45">
          <cell r="Q45" t="str">
            <v>B043</v>
          </cell>
          <cell r="R45" t="str">
            <v>Cil Monies St Annes Roundabout</v>
          </cell>
          <cell r="S45" t="str">
            <v>Capital</v>
          </cell>
        </row>
        <row r="46">
          <cell r="Q46" t="str">
            <v>B044</v>
          </cell>
          <cell r="R46" t="str">
            <v>Gf Capital Retentions</v>
          </cell>
          <cell r="S46" t="str">
            <v>Capital</v>
          </cell>
        </row>
        <row r="47">
          <cell r="Q47" t="str">
            <v>B045</v>
          </cell>
          <cell r="R47" t="str">
            <v>Discretionary Dfg'S</v>
          </cell>
          <cell r="S47" t="str">
            <v>Capital</v>
          </cell>
        </row>
        <row r="48">
          <cell r="Q48" t="str">
            <v>B046</v>
          </cell>
          <cell r="R48" t="str">
            <v>Exchange Street Shops Fit Out</v>
          </cell>
          <cell r="S48" t="str">
            <v>Capital</v>
          </cell>
        </row>
        <row r="49">
          <cell r="Q49" t="str">
            <v>B047</v>
          </cell>
          <cell r="R49" t="str">
            <v>Redevelopment Of Goosemoor Lan</v>
          </cell>
          <cell r="S49" t="str">
            <v>Capital</v>
          </cell>
        </row>
        <row r="50">
          <cell r="Q50" t="str">
            <v>B048</v>
          </cell>
          <cell r="R50" t="str">
            <v>Fuel Poverty (Pshi)</v>
          </cell>
          <cell r="S50" t="str">
            <v>Capital</v>
          </cell>
        </row>
        <row r="51">
          <cell r="Q51" t="str">
            <v>B049</v>
          </cell>
          <cell r="R51" t="str">
            <v>Sandhill Lake</v>
          </cell>
          <cell r="S51" t="str">
            <v>Capital</v>
          </cell>
        </row>
        <row r="52">
          <cell r="Q52" t="str">
            <v>B050</v>
          </cell>
          <cell r="R52" t="str">
            <v>New Junior Football Pitch Lcp</v>
          </cell>
          <cell r="S52" t="str">
            <v>Capital</v>
          </cell>
        </row>
        <row r="53">
          <cell r="Q53" t="str">
            <v>B051</v>
          </cell>
          <cell r="R53" t="str">
            <v>A3 Forms Hardware Elections</v>
          </cell>
          <cell r="S53" t="str">
            <v>Capital</v>
          </cell>
        </row>
        <row r="54">
          <cell r="Q54" t="str">
            <v>B052</v>
          </cell>
          <cell r="R54" t="str">
            <v>Public Realm Works Scrooby Rd</v>
          </cell>
          <cell r="S54" t="str">
            <v>Capital</v>
          </cell>
        </row>
        <row r="55">
          <cell r="Q55" t="str">
            <v>B053</v>
          </cell>
          <cell r="R55" t="str">
            <v>Notts Country Wide Broadband</v>
          </cell>
          <cell r="S55" t="str">
            <v>Capital</v>
          </cell>
        </row>
        <row r="56">
          <cell r="Q56" t="str">
            <v>B054</v>
          </cell>
          <cell r="R56" t="str">
            <v>Gf Strategic Intervention Fund</v>
          </cell>
          <cell r="S56" t="str">
            <v>Capital</v>
          </cell>
        </row>
        <row r="57">
          <cell r="Q57" t="str">
            <v>B055</v>
          </cell>
          <cell r="R57" t="str">
            <v>Changing Places Retford</v>
          </cell>
          <cell r="S57" t="str">
            <v>Capital</v>
          </cell>
        </row>
        <row r="58">
          <cell r="Q58" t="str">
            <v>B056</v>
          </cell>
          <cell r="R58" t="str">
            <v>Portakabin West Reford Hall</v>
          </cell>
          <cell r="S58" t="str">
            <v>Capital</v>
          </cell>
        </row>
        <row r="59">
          <cell r="Q59" t="str">
            <v>B057</v>
          </cell>
          <cell r="R59" t="str">
            <v>Memorial Library</v>
          </cell>
          <cell r="S59" t="str">
            <v>Capital</v>
          </cell>
        </row>
        <row r="60">
          <cell r="Q60" t="str">
            <v>B500</v>
          </cell>
          <cell r="R60" t="str">
            <v>Boiler Replacement Programme</v>
          </cell>
          <cell r="S60" t="str">
            <v>Capital</v>
          </cell>
        </row>
        <row r="61">
          <cell r="Q61" t="str">
            <v>B501</v>
          </cell>
          <cell r="R61" t="str">
            <v>Bullock Sap &amp; Struc Work East</v>
          </cell>
          <cell r="S61" t="str">
            <v>Capital</v>
          </cell>
        </row>
        <row r="62">
          <cell r="Q62" t="str">
            <v>B502</v>
          </cell>
          <cell r="R62" t="str">
            <v>Decent Homes Contingency</v>
          </cell>
          <cell r="S62" t="str">
            <v>Capital</v>
          </cell>
        </row>
        <row r="63">
          <cell r="Q63" t="str">
            <v>B503</v>
          </cell>
          <cell r="R63" t="str">
            <v>Supply Extractor Fans</v>
          </cell>
          <cell r="S63" t="str">
            <v>Capital</v>
          </cell>
        </row>
        <row r="64">
          <cell r="Q64" t="str">
            <v>B504</v>
          </cell>
          <cell r="R64" t="str">
            <v>Stair Lift Replacement</v>
          </cell>
          <cell r="S64" t="str">
            <v>Capital</v>
          </cell>
        </row>
        <row r="65">
          <cell r="Q65" t="str">
            <v>B505</v>
          </cell>
          <cell r="R65" t="str">
            <v>Access For Disabled People</v>
          </cell>
          <cell r="S65" t="str">
            <v>Capital</v>
          </cell>
        </row>
        <row r="66">
          <cell r="Q66" t="str">
            <v>B506</v>
          </cell>
          <cell r="R66" t="str">
            <v>Fire Ra Works</v>
          </cell>
          <cell r="S66" t="str">
            <v>Capital</v>
          </cell>
        </row>
        <row r="67">
          <cell r="Q67" t="str">
            <v>B507</v>
          </cell>
          <cell r="R67" t="str">
            <v>Structural Works</v>
          </cell>
          <cell r="S67" t="str">
            <v>Capital</v>
          </cell>
        </row>
        <row r="68">
          <cell r="Q68" t="str">
            <v>B508</v>
          </cell>
          <cell r="R68" t="str">
            <v>Lifetime Homes</v>
          </cell>
          <cell r="S68" t="str">
            <v>Capital</v>
          </cell>
        </row>
        <row r="69">
          <cell r="Q69" t="str">
            <v>B509</v>
          </cell>
          <cell r="R69" t="str">
            <v>Fire Risk Assess Shelt Schemes</v>
          </cell>
          <cell r="S69" t="str">
            <v>Capital</v>
          </cell>
        </row>
        <row r="70">
          <cell r="Q70" t="str">
            <v>B510</v>
          </cell>
          <cell r="R70" t="str">
            <v>Comm Centres Improve Fire Safe</v>
          </cell>
          <cell r="S70" t="str">
            <v>Capital</v>
          </cell>
        </row>
        <row r="71">
          <cell r="Q71" t="str">
            <v>B511</v>
          </cell>
          <cell r="R71" t="str">
            <v>Renewable Energy Schemes</v>
          </cell>
          <cell r="S71" t="str">
            <v>Capital</v>
          </cell>
        </row>
        <row r="72">
          <cell r="Q72" t="str">
            <v>B512</v>
          </cell>
          <cell r="R72" t="str">
            <v>External Wall Insulations</v>
          </cell>
          <cell r="S72" t="str">
            <v>Capital</v>
          </cell>
        </row>
        <row r="73">
          <cell r="Q73" t="str">
            <v>B513</v>
          </cell>
          <cell r="R73" t="str">
            <v>Flat To Pitch Roof Conversions</v>
          </cell>
          <cell r="S73" t="str">
            <v>Capital</v>
          </cell>
        </row>
        <row r="74">
          <cell r="Q74" t="str">
            <v>B514</v>
          </cell>
          <cell r="R74" t="str">
            <v>Double Glazing Upvc Windows</v>
          </cell>
          <cell r="S74" t="str">
            <v>Capital</v>
          </cell>
        </row>
        <row r="75">
          <cell r="Q75" t="str">
            <v>B515</v>
          </cell>
          <cell r="R75" t="str">
            <v>Installation Of External Doors</v>
          </cell>
          <cell r="S75" t="str">
            <v>Capital</v>
          </cell>
        </row>
        <row r="76">
          <cell r="Q76" t="str">
            <v>B516</v>
          </cell>
          <cell r="R76" t="str">
            <v>Installation Of Pv Solar Panel</v>
          </cell>
          <cell r="S76" t="str">
            <v>Capital</v>
          </cell>
        </row>
        <row r="77">
          <cell r="Q77" t="str">
            <v>B517</v>
          </cell>
          <cell r="R77" t="str">
            <v>Smoke Alarms To General Stock</v>
          </cell>
          <cell r="S77" t="str">
            <v>Capital</v>
          </cell>
        </row>
        <row r="78">
          <cell r="Q78" t="str">
            <v>B518</v>
          </cell>
          <cell r="R78" t="str">
            <v>Prospec/Lowtown Ll Switch Gear</v>
          </cell>
          <cell r="S78" t="str">
            <v>Capital</v>
          </cell>
        </row>
        <row r="79">
          <cell r="Q79" t="str">
            <v>B519</v>
          </cell>
          <cell r="R79" t="str">
            <v>Secondary Ecv Install Program</v>
          </cell>
          <cell r="S79" t="str">
            <v>Capital</v>
          </cell>
        </row>
        <row r="80">
          <cell r="Q80" t="str">
            <v>B520</v>
          </cell>
          <cell r="R80" t="str">
            <v>Airey Houses</v>
          </cell>
          <cell r="S80" t="str">
            <v>Capital</v>
          </cell>
        </row>
        <row r="81">
          <cell r="Q81" t="str">
            <v>B521</v>
          </cell>
          <cell r="R81" t="str">
            <v>Flood Prevention Works</v>
          </cell>
          <cell r="S81" t="str">
            <v>Capital</v>
          </cell>
        </row>
        <row r="82">
          <cell r="Q82" t="str">
            <v>B522</v>
          </cell>
          <cell r="R82" t="str">
            <v>Plant Hill&amp;Prospe Flat Improve</v>
          </cell>
          <cell r="S82" t="str">
            <v>Capital</v>
          </cell>
        </row>
        <row r="83">
          <cell r="Q83" t="str">
            <v>B523</v>
          </cell>
          <cell r="R83" t="str">
            <v>Dales Estate Radiator Upgrade</v>
          </cell>
          <cell r="S83" t="str">
            <v>Capital</v>
          </cell>
        </row>
        <row r="84">
          <cell r="Q84" t="str">
            <v>B524</v>
          </cell>
          <cell r="R84" t="str">
            <v>Repairs To Un-Adopted Infras</v>
          </cell>
          <cell r="S84" t="str">
            <v>Capital</v>
          </cell>
        </row>
        <row r="85">
          <cell r="Q85" t="str">
            <v>B525</v>
          </cell>
          <cell r="R85" t="str">
            <v>Estate Parking</v>
          </cell>
          <cell r="S85" t="str">
            <v>Capital</v>
          </cell>
        </row>
        <row r="86">
          <cell r="Q86" t="str">
            <v>B526</v>
          </cell>
          <cell r="R86" t="str">
            <v>The Mews Courtyard Walling</v>
          </cell>
          <cell r="S86" t="str">
            <v>Capital</v>
          </cell>
        </row>
        <row r="87">
          <cell r="Q87" t="str">
            <v>B527</v>
          </cell>
          <cell r="R87" t="str">
            <v>Waste Storage Comm Area &amp; Dw</v>
          </cell>
          <cell r="S87" t="str">
            <v>Capital</v>
          </cell>
        </row>
        <row r="88">
          <cell r="Q88" t="str">
            <v>B528</v>
          </cell>
          <cell r="R88" t="str">
            <v>Com Cen X4 Boiler/Heating Upgr</v>
          </cell>
          <cell r="S88" t="str">
            <v>Capital</v>
          </cell>
        </row>
        <row r="89">
          <cell r="Q89" t="str">
            <v>B529</v>
          </cell>
          <cell r="R89" t="str">
            <v>Elec Install Condition Testin</v>
          </cell>
          <cell r="S89" t="str">
            <v>Capital</v>
          </cell>
        </row>
        <row r="90">
          <cell r="Q90" t="str">
            <v>B530</v>
          </cell>
          <cell r="R90" t="str">
            <v>Community Alarm Equipment</v>
          </cell>
          <cell r="S90" t="str">
            <v>Capital</v>
          </cell>
        </row>
        <row r="91">
          <cell r="Q91" t="str">
            <v>B531</v>
          </cell>
          <cell r="R91" t="str">
            <v>Non Dwelling Assets</v>
          </cell>
          <cell r="S91" t="str">
            <v>Capital</v>
          </cell>
        </row>
        <row r="92">
          <cell r="Q92" t="str">
            <v>B532</v>
          </cell>
          <cell r="R92" t="str">
            <v>Bdc Work To Shop Units</v>
          </cell>
          <cell r="S92" t="str">
            <v>Capital</v>
          </cell>
        </row>
        <row r="93">
          <cell r="Q93" t="str">
            <v>B533</v>
          </cell>
          <cell r="R93" t="str">
            <v>Damp Proof Coursing</v>
          </cell>
          <cell r="S93" t="str">
            <v>Capital</v>
          </cell>
        </row>
        <row r="94">
          <cell r="Q94" t="str">
            <v>B534</v>
          </cell>
          <cell r="R94" t="str">
            <v>A1 Fees Non Decent Homes</v>
          </cell>
          <cell r="S94" t="str">
            <v>Capital</v>
          </cell>
        </row>
        <row r="95">
          <cell r="Q95" t="str">
            <v>B535</v>
          </cell>
          <cell r="R95" t="str">
            <v>New Build Fees</v>
          </cell>
          <cell r="S95" t="str">
            <v>Capital</v>
          </cell>
        </row>
        <row r="96">
          <cell r="Q96" t="str">
            <v>B536</v>
          </cell>
          <cell r="R96" t="str">
            <v>Adapt For Disabled People Maj</v>
          </cell>
          <cell r="S96" t="str">
            <v>Capital</v>
          </cell>
        </row>
        <row r="97">
          <cell r="Q97" t="str">
            <v>B537</v>
          </cell>
          <cell r="R97" t="str">
            <v>Door Entry Crime &amp; Comm Safety</v>
          </cell>
          <cell r="S97" t="str">
            <v>Capital</v>
          </cell>
        </row>
        <row r="98">
          <cell r="Q98" t="str">
            <v>B538</v>
          </cell>
          <cell r="R98" t="str">
            <v>Asbestos Removal</v>
          </cell>
          <cell r="S98" t="str">
            <v>Capital</v>
          </cell>
        </row>
        <row r="99">
          <cell r="Q99" t="str">
            <v>B539</v>
          </cell>
          <cell r="R99" t="str">
            <v>Lightning Protection</v>
          </cell>
          <cell r="S99" t="str">
            <v>Capital</v>
          </cell>
        </row>
        <row r="100">
          <cell r="Q100" t="str">
            <v>B540</v>
          </cell>
          <cell r="R100" t="str">
            <v>Communal Areas Disability Acce</v>
          </cell>
          <cell r="S100" t="str">
            <v>Capital</v>
          </cell>
        </row>
        <row r="101">
          <cell r="Q101" t="str">
            <v>B541</v>
          </cell>
          <cell r="R101" t="str">
            <v>Environmental Works</v>
          </cell>
          <cell r="S101" t="str">
            <v>Capital</v>
          </cell>
        </row>
        <row r="102">
          <cell r="Q102" t="str">
            <v>B542</v>
          </cell>
          <cell r="R102" t="str">
            <v>Fire Protection To Block Of Fl</v>
          </cell>
          <cell r="S102" t="str">
            <v>Capital</v>
          </cell>
        </row>
        <row r="103">
          <cell r="Q103" t="str">
            <v>B543</v>
          </cell>
          <cell r="R103" t="str">
            <v>Repairs To Un-Adopted Roads Pa</v>
          </cell>
          <cell r="S103" t="str">
            <v>Capital</v>
          </cell>
        </row>
        <row r="104">
          <cell r="Q104" t="str">
            <v>B544</v>
          </cell>
          <cell r="R104" t="str">
            <v>Hra Ict Updates &amp; Developments</v>
          </cell>
          <cell r="S104" t="str">
            <v>Capital</v>
          </cell>
        </row>
        <row r="105">
          <cell r="Q105" t="str">
            <v>B545</v>
          </cell>
          <cell r="R105" t="str">
            <v>Renewal Of Hallcroft Soffits</v>
          </cell>
          <cell r="S105" t="str">
            <v>Capital</v>
          </cell>
        </row>
        <row r="106">
          <cell r="Q106" t="str">
            <v>B546</v>
          </cell>
          <cell r="R106" t="str">
            <v>Brs Major Works</v>
          </cell>
          <cell r="S106" t="str">
            <v>Capital</v>
          </cell>
        </row>
        <row r="107">
          <cell r="Q107" t="str">
            <v>B547</v>
          </cell>
          <cell r="R107" t="str">
            <v>Walkways/Balconies Cresswell R</v>
          </cell>
          <cell r="S107" t="str">
            <v>Capital</v>
          </cell>
        </row>
        <row r="108">
          <cell r="Q108" t="str">
            <v>B548</v>
          </cell>
          <cell r="R108" t="str">
            <v>Hra Strategic Intervention Fun</v>
          </cell>
          <cell r="S108" t="str">
            <v>Capital</v>
          </cell>
        </row>
        <row r="109">
          <cell r="Q109" t="str">
            <v>B549</v>
          </cell>
          <cell r="R109" t="str">
            <v>Larwood House Flood Damage</v>
          </cell>
          <cell r="S109" t="str">
            <v>Capital</v>
          </cell>
        </row>
        <row r="110">
          <cell r="Q110" t="str">
            <v>B550</v>
          </cell>
          <cell r="R110" t="str">
            <v>Keswick Road, Re-Surface Road</v>
          </cell>
          <cell r="S110" t="str">
            <v>Capital</v>
          </cell>
        </row>
        <row r="111">
          <cell r="Q111" t="str">
            <v>B551</v>
          </cell>
          <cell r="R111" t="str">
            <v>Heat Metering Larwood</v>
          </cell>
          <cell r="S111" t="str">
            <v>Capital</v>
          </cell>
        </row>
        <row r="112">
          <cell r="Q112" t="str">
            <v>B552</v>
          </cell>
          <cell r="R112" t="str">
            <v>Ashford Crt Demolition Carpark</v>
          </cell>
          <cell r="S112" t="str">
            <v>Capital</v>
          </cell>
        </row>
        <row r="113">
          <cell r="Q113" t="str">
            <v>B553</v>
          </cell>
          <cell r="R113" t="str">
            <v>A1 Vehicles</v>
          </cell>
          <cell r="S113" t="str">
            <v>Capital</v>
          </cell>
        </row>
        <row r="114">
          <cell r="Q114" t="str">
            <v>B554</v>
          </cell>
          <cell r="R114" t="str">
            <v>Beverley Road New Build</v>
          </cell>
          <cell r="S114" t="str">
            <v>Capital</v>
          </cell>
        </row>
        <row r="115">
          <cell r="Q115" t="str">
            <v>B555</v>
          </cell>
          <cell r="R115" t="str">
            <v>Compartmentation Work Pilot Sc</v>
          </cell>
          <cell r="S115" t="str">
            <v>Capital</v>
          </cell>
        </row>
        <row r="116">
          <cell r="Q116" t="str">
            <v>B556</v>
          </cell>
          <cell r="R116" t="str">
            <v>Plantation Hill Front Entrance</v>
          </cell>
          <cell r="S116" t="str">
            <v>Capital</v>
          </cell>
        </row>
        <row r="117">
          <cell r="Q117" t="str">
            <v>B557</v>
          </cell>
          <cell r="R117" t="str">
            <v>Car Parking Schemes</v>
          </cell>
          <cell r="S117" t="str">
            <v>Capital</v>
          </cell>
        </row>
        <row r="118">
          <cell r="Q118" t="str">
            <v>B558</v>
          </cell>
          <cell r="R118" t="str">
            <v>Planned Works</v>
          </cell>
          <cell r="S118" t="str">
            <v>Capital</v>
          </cell>
        </row>
        <row r="119">
          <cell r="Q119" t="str">
            <v>B559</v>
          </cell>
          <cell r="R119" t="str">
            <v>Prospect</v>
          </cell>
          <cell r="S119" t="str">
            <v>Capital</v>
          </cell>
        </row>
        <row r="120">
          <cell r="Q120" t="str">
            <v>B560</v>
          </cell>
          <cell r="R120" t="str">
            <v>Conway Heating And Metering</v>
          </cell>
          <cell r="S120" t="str">
            <v>Capital</v>
          </cell>
        </row>
        <row r="121">
          <cell r="Q121" t="str">
            <v>B561</v>
          </cell>
          <cell r="R121" t="str">
            <v>Major Voids</v>
          </cell>
          <cell r="S121" t="str">
            <v>Capital</v>
          </cell>
        </row>
        <row r="122">
          <cell r="Q122" t="str">
            <v>B562</v>
          </cell>
          <cell r="R122" t="str">
            <v>Hhsrs</v>
          </cell>
          <cell r="S122" t="str">
            <v>Capital</v>
          </cell>
        </row>
        <row r="123">
          <cell r="Q123" t="str">
            <v>B563</v>
          </cell>
          <cell r="R123" t="str">
            <v>Major Improvement Contingency</v>
          </cell>
          <cell r="S123" t="str">
            <v>Capital</v>
          </cell>
        </row>
        <row r="124">
          <cell r="Q124" t="str">
            <v>B900</v>
          </cell>
          <cell r="R124" t="str">
            <v>Refcus Reversal To Revenue</v>
          </cell>
          <cell r="S124" t="str">
            <v>Capital</v>
          </cell>
        </row>
        <row r="125">
          <cell r="Q125" t="str">
            <v>B901</v>
          </cell>
          <cell r="R125" t="str">
            <v>Housing Expenditure In Year</v>
          </cell>
          <cell r="S125" t="str">
            <v>Capital</v>
          </cell>
        </row>
        <row r="126">
          <cell r="Q126" t="str">
            <v>B902</v>
          </cell>
          <cell r="R126" t="str">
            <v>General Fund Capital Financing</v>
          </cell>
          <cell r="S126" t="str">
            <v>Capital</v>
          </cell>
        </row>
        <row r="127">
          <cell r="Q127" t="str">
            <v>C100</v>
          </cell>
          <cell r="R127" t="str">
            <v>Ctax Collection  Account</v>
          </cell>
          <cell r="S127" t="str">
            <v>Council Tax</v>
          </cell>
        </row>
        <row r="128">
          <cell r="Q128" t="str">
            <v>C106</v>
          </cell>
          <cell r="R128" t="str">
            <v>Renewable Energy Disregard Ca</v>
          </cell>
          <cell r="S128" t="str">
            <v>Council Tax</v>
          </cell>
        </row>
        <row r="129">
          <cell r="Q129" t="str">
            <v>C101</v>
          </cell>
          <cell r="R129" t="str">
            <v>Council Tax Precepts</v>
          </cell>
          <cell r="S129" t="str">
            <v>Council Tax</v>
          </cell>
        </row>
        <row r="130">
          <cell r="Q130" t="str">
            <v>C104</v>
          </cell>
          <cell r="R130" t="str">
            <v>Ctax Refunds Account</v>
          </cell>
          <cell r="S130" t="str">
            <v>Council Tax</v>
          </cell>
        </row>
        <row r="131">
          <cell r="Q131" t="str">
            <v>C102</v>
          </cell>
          <cell r="R131" t="str">
            <v>Nndr Collection Account</v>
          </cell>
          <cell r="S131" t="str">
            <v>Business Rates</v>
          </cell>
        </row>
        <row r="132">
          <cell r="Q132" t="str">
            <v>C103</v>
          </cell>
          <cell r="R132" t="str">
            <v>Nndr Pool Account</v>
          </cell>
          <cell r="S132" t="str">
            <v>Business Rates</v>
          </cell>
        </row>
        <row r="133">
          <cell r="Q133" t="str">
            <v>C105</v>
          </cell>
          <cell r="R133" t="str">
            <v>Nndr Refunds Acocunt</v>
          </cell>
          <cell r="S133" t="str">
            <v>Business Rates</v>
          </cell>
        </row>
        <row r="134">
          <cell r="Q134" t="str">
            <v>J100</v>
          </cell>
          <cell r="R134" t="str">
            <v>Planning Support</v>
          </cell>
          <cell r="S134" t="str">
            <v>Central Support</v>
          </cell>
        </row>
        <row r="135">
          <cell r="Q135" t="str">
            <v>J101</v>
          </cell>
          <cell r="R135" t="str">
            <v>Insurance Administration</v>
          </cell>
          <cell r="S135" t="str">
            <v>Central Support</v>
          </cell>
        </row>
        <row r="136">
          <cell r="Q136" t="str">
            <v>J102</v>
          </cell>
          <cell r="R136" t="str">
            <v>Benefits Verification</v>
          </cell>
          <cell r="S136" t="str">
            <v>Central Support</v>
          </cell>
        </row>
        <row r="137">
          <cell r="Q137" t="str">
            <v>J103</v>
          </cell>
          <cell r="R137" t="str">
            <v>C.Tax &amp; Housing Benefit Admin</v>
          </cell>
          <cell r="S137" t="str">
            <v>Central Support</v>
          </cell>
        </row>
        <row r="138">
          <cell r="Q138" t="str">
            <v>J104</v>
          </cell>
          <cell r="R138" t="str">
            <v>Housing Management</v>
          </cell>
          <cell r="S138" t="str">
            <v>Central Support</v>
          </cell>
        </row>
        <row r="139">
          <cell r="Q139" t="str">
            <v>J105</v>
          </cell>
          <cell r="R139" t="str">
            <v>Leisure Administration</v>
          </cell>
          <cell r="S139" t="str">
            <v>Central Support</v>
          </cell>
        </row>
        <row r="140">
          <cell r="Q140" t="str">
            <v>J106</v>
          </cell>
          <cell r="R140" t="str">
            <v>A1 Receipts Into Bdc Bank</v>
          </cell>
          <cell r="S140" t="str">
            <v>Central Support</v>
          </cell>
        </row>
        <row r="141">
          <cell r="Q141" t="str">
            <v>J107</v>
          </cell>
          <cell r="R141" t="str">
            <v>A1 Purchases - It Services</v>
          </cell>
          <cell r="S141" t="str">
            <v>Central Support</v>
          </cell>
        </row>
        <row r="142">
          <cell r="Q142" t="str">
            <v>J108</v>
          </cell>
          <cell r="R142" t="str">
            <v>A1 Purchases-Corporate Service</v>
          </cell>
          <cell r="S142" t="str">
            <v>Central Support</v>
          </cell>
        </row>
        <row r="143">
          <cell r="Q143" t="str">
            <v>J109</v>
          </cell>
          <cell r="R143" t="str">
            <v>A1 Purchases-Regeneration</v>
          </cell>
          <cell r="S143" t="str">
            <v>Central Support</v>
          </cell>
        </row>
        <row r="144">
          <cell r="Q144" t="str">
            <v>J110</v>
          </cell>
          <cell r="R144" t="str">
            <v>A1 Purchas- Head Of Rev &amp; Cust</v>
          </cell>
          <cell r="S144" t="str">
            <v>Central Support</v>
          </cell>
        </row>
        <row r="145">
          <cell r="Q145" t="str">
            <v>J111</v>
          </cell>
          <cell r="R145" t="str">
            <v>A1 Purchas- Neighbourhoods</v>
          </cell>
          <cell r="S145" t="str">
            <v>Central Support</v>
          </cell>
        </row>
        <row r="146">
          <cell r="Q146" t="str">
            <v>J112</v>
          </cell>
          <cell r="R146" t="str">
            <v>A1 Purchases-Fin,Prop &amp; Rev Se</v>
          </cell>
          <cell r="S146" t="str">
            <v>Central Support</v>
          </cell>
        </row>
        <row r="147">
          <cell r="Q147" t="str">
            <v>J113</v>
          </cell>
          <cell r="R147" t="str">
            <v>A1 Purchases- Human Resources</v>
          </cell>
          <cell r="S147" t="str">
            <v>Central Support</v>
          </cell>
        </row>
        <row r="148">
          <cell r="Q148" t="str">
            <v>J114</v>
          </cell>
          <cell r="R148" t="str">
            <v>A1 Purchases- Head Of Comm E&amp;P</v>
          </cell>
          <cell r="S148" t="str">
            <v>Central Support</v>
          </cell>
        </row>
        <row r="149">
          <cell r="Q149" t="str">
            <v>J115</v>
          </cell>
          <cell r="R149" t="str">
            <v>Chief Executive Department</v>
          </cell>
          <cell r="S149" t="str">
            <v>Central Support</v>
          </cell>
        </row>
        <row r="150">
          <cell r="Q150" t="str">
            <v>J116</v>
          </cell>
          <cell r="R150" t="str">
            <v>Member Support/Admin</v>
          </cell>
          <cell r="S150" t="str">
            <v>Central Support</v>
          </cell>
        </row>
        <row r="151">
          <cell r="Q151" t="str">
            <v>J117</v>
          </cell>
          <cell r="R151" t="str">
            <v>Pr &amp; Communications</v>
          </cell>
          <cell r="S151" t="str">
            <v>Central Support</v>
          </cell>
        </row>
        <row r="152">
          <cell r="Q152" t="str">
            <v>J118</v>
          </cell>
          <cell r="R152" t="str">
            <v>Corporate Training Budget</v>
          </cell>
          <cell r="S152" t="str">
            <v>Central Support</v>
          </cell>
        </row>
        <row r="153">
          <cell r="Q153" t="str">
            <v>J119</v>
          </cell>
          <cell r="R153" t="str">
            <v>Computer General</v>
          </cell>
          <cell r="S153" t="str">
            <v>Central Support</v>
          </cell>
        </row>
        <row r="154">
          <cell r="Q154" t="str">
            <v>J120</v>
          </cell>
          <cell r="R154" t="str">
            <v>Union Activities</v>
          </cell>
          <cell r="S154" t="str">
            <v>Central Support</v>
          </cell>
        </row>
        <row r="155">
          <cell r="Q155" t="str">
            <v>J121</v>
          </cell>
          <cell r="R155" t="str">
            <v>Health &amp; Safety</v>
          </cell>
          <cell r="S155" t="str">
            <v>Central Support</v>
          </cell>
        </row>
        <row r="156">
          <cell r="Q156" t="str">
            <v>J124</v>
          </cell>
          <cell r="R156" t="str">
            <v>Human Resources Unit</v>
          </cell>
          <cell r="S156" t="str">
            <v>Central Support</v>
          </cell>
        </row>
        <row r="157">
          <cell r="Q157" t="str">
            <v>J125</v>
          </cell>
          <cell r="R157" t="str">
            <v>Engineers</v>
          </cell>
          <cell r="S157" t="str">
            <v>Central Support</v>
          </cell>
        </row>
        <row r="158">
          <cell r="Q158" t="str">
            <v>J126</v>
          </cell>
          <cell r="R158" t="str">
            <v>Estates</v>
          </cell>
          <cell r="S158" t="str">
            <v>Central Support</v>
          </cell>
        </row>
        <row r="159">
          <cell r="Q159" t="str">
            <v>J127</v>
          </cell>
          <cell r="R159" t="str">
            <v>Gis Property Team</v>
          </cell>
          <cell r="S159" t="str">
            <v>Central Support</v>
          </cell>
        </row>
        <row r="160">
          <cell r="Q160" t="str">
            <v>J129</v>
          </cell>
          <cell r="R160" t="str">
            <v>Director Of Corporate Resource</v>
          </cell>
          <cell r="S160" t="str">
            <v>Central Support</v>
          </cell>
        </row>
        <row r="161">
          <cell r="Q161" t="str">
            <v>J130</v>
          </cell>
          <cell r="R161" t="str">
            <v>Head Of Regeneration</v>
          </cell>
          <cell r="S161" t="str">
            <v>Central Support</v>
          </cell>
        </row>
        <row r="162">
          <cell r="Q162" t="str">
            <v>J131</v>
          </cell>
          <cell r="R162" t="str">
            <v>Director Of Regen &amp; Neigh'S</v>
          </cell>
          <cell r="S162" t="str">
            <v>Central Support</v>
          </cell>
        </row>
        <row r="163">
          <cell r="Q163" t="str">
            <v>J132</v>
          </cell>
          <cell r="R163" t="str">
            <v>Accounting For Capital</v>
          </cell>
          <cell r="S163" t="str">
            <v>Central Support</v>
          </cell>
        </row>
        <row r="164">
          <cell r="Q164" t="str">
            <v>J133</v>
          </cell>
          <cell r="R164" t="str">
            <v>Head Of Finance &amp; Property</v>
          </cell>
          <cell r="S164" t="str">
            <v>Central Support</v>
          </cell>
        </row>
        <row r="165">
          <cell r="Q165" t="str">
            <v>J134</v>
          </cell>
          <cell r="R165" t="str">
            <v>Director Of Resources</v>
          </cell>
          <cell r="S165" t="str">
            <v>Central Support</v>
          </cell>
        </row>
        <row r="166">
          <cell r="Q166" t="str">
            <v>J136</v>
          </cell>
          <cell r="R166" t="str">
            <v>Management Accountants</v>
          </cell>
          <cell r="S166" t="str">
            <v>Central Support</v>
          </cell>
        </row>
        <row r="167">
          <cell r="Q167" t="str">
            <v>J137</v>
          </cell>
          <cell r="R167" t="str">
            <v>Corporate Accounts</v>
          </cell>
          <cell r="S167" t="str">
            <v>Central Support</v>
          </cell>
        </row>
        <row r="168">
          <cell r="Q168" t="str">
            <v>J138</v>
          </cell>
          <cell r="R168" t="str">
            <v>Head Of Corporate Services</v>
          </cell>
          <cell r="S168" t="str">
            <v>Central Support</v>
          </cell>
        </row>
        <row r="169">
          <cell r="Q169" t="str">
            <v>J139</v>
          </cell>
          <cell r="R169" t="str">
            <v>Revenue And Benefits General</v>
          </cell>
          <cell r="S169" t="str">
            <v>Central Support</v>
          </cell>
        </row>
        <row r="170">
          <cell r="Q170" t="str">
            <v>J140</v>
          </cell>
          <cell r="R170" t="str">
            <v>Members Support Unit</v>
          </cell>
          <cell r="S170" t="str">
            <v>Central Support</v>
          </cell>
        </row>
        <row r="171">
          <cell r="Q171" t="str">
            <v>J141</v>
          </cell>
          <cell r="R171" t="str">
            <v>General Admin &amp; Mail Room</v>
          </cell>
          <cell r="S171" t="str">
            <v>Central Support</v>
          </cell>
        </row>
        <row r="172">
          <cell r="Q172" t="str">
            <v>J143</v>
          </cell>
          <cell r="R172" t="str">
            <v>Courier Service</v>
          </cell>
          <cell r="S172" t="str">
            <v>Central Support</v>
          </cell>
        </row>
        <row r="173">
          <cell r="Q173" t="str">
            <v>J145</v>
          </cell>
          <cell r="R173" t="str">
            <v>Facilities Officer</v>
          </cell>
          <cell r="S173" t="str">
            <v>Central Support</v>
          </cell>
        </row>
        <row r="174">
          <cell r="Q174" t="str">
            <v>J146</v>
          </cell>
          <cell r="R174" t="str">
            <v>Legal Services</v>
          </cell>
          <cell r="S174" t="str">
            <v>Central Support</v>
          </cell>
        </row>
        <row r="175">
          <cell r="Q175" t="str">
            <v>J147</v>
          </cell>
          <cell r="R175" t="str">
            <v>Debt Recovery</v>
          </cell>
          <cell r="S175" t="str">
            <v>Central Support</v>
          </cell>
        </row>
        <row r="176">
          <cell r="Q176" t="str">
            <v>J148</v>
          </cell>
          <cell r="R176" t="str">
            <v>Internal Audit Services</v>
          </cell>
          <cell r="S176" t="str">
            <v>Central Support</v>
          </cell>
        </row>
        <row r="177">
          <cell r="Q177" t="str">
            <v>J149</v>
          </cell>
          <cell r="R177" t="str">
            <v>Head Of Neighbourhood Services</v>
          </cell>
          <cell r="S177" t="str">
            <v>Central Support</v>
          </cell>
        </row>
        <row r="178">
          <cell r="Q178" t="str">
            <v>J150</v>
          </cell>
          <cell r="R178" t="str">
            <v>Environment Services Unit</v>
          </cell>
          <cell r="S178" t="str">
            <v>Central Support</v>
          </cell>
        </row>
        <row r="179">
          <cell r="Q179" t="str">
            <v>J151</v>
          </cell>
          <cell r="R179" t="str">
            <v>Policy Function</v>
          </cell>
          <cell r="S179" t="str">
            <v>Central Support</v>
          </cell>
        </row>
        <row r="180">
          <cell r="Q180" t="str">
            <v>J153</v>
          </cell>
          <cell r="R180" t="str">
            <v>Customer Services</v>
          </cell>
          <cell r="S180" t="str">
            <v>Central Support</v>
          </cell>
        </row>
        <row r="181">
          <cell r="Q181" t="str">
            <v>J154</v>
          </cell>
          <cell r="R181" t="str">
            <v>Telephones</v>
          </cell>
          <cell r="S181" t="str">
            <v>Central Support</v>
          </cell>
        </row>
        <row r="182">
          <cell r="Q182" t="str">
            <v>J155</v>
          </cell>
          <cell r="R182" t="str">
            <v>Telephon Direct Debit Hold Acc</v>
          </cell>
          <cell r="S182" t="str">
            <v>Central Support</v>
          </cell>
        </row>
        <row r="183">
          <cell r="Q183" t="str">
            <v>J156</v>
          </cell>
          <cell r="R183" t="str">
            <v>Bassetlaw Procurement Costs</v>
          </cell>
          <cell r="S183" t="str">
            <v>Central Support</v>
          </cell>
        </row>
        <row r="184">
          <cell r="Q184" t="str">
            <v>J157</v>
          </cell>
          <cell r="R184" t="str">
            <v>Refuse Collection Management</v>
          </cell>
          <cell r="S184" t="str">
            <v>Central Support</v>
          </cell>
        </row>
        <row r="185">
          <cell r="Q185" t="str">
            <v>J158</v>
          </cell>
          <cell r="R185" t="str">
            <v>Street Cleansing Management</v>
          </cell>
          <cell r="S185" t="str">
            <v>Central Support</v>
          </cell>
        </row>
        <row r="186">
          <cell r="Q186" t="str">
            <v>J159</v>
          </cell>
          <cell r="R186" t="str">
            <v>Grounds Maintenance Management</v>
          </cell>
          <cell r="S186" t="str">
            <v>Central Support</v>
          </cell>
        </row>
        <row r="187">
          <cell r="Q187" t="str">
            <v>J160</v>
          </cell>
          <cell r="R187" t="str">
            <v>Fleet Management</v>
          </cell>
          <cell r="S187" t="str">
            <v>Central Support</v>
          </cell>
        </row>
        <row r="188">
          <cell r="Q188" t="str">
            <v>J161</v>
          </cell>
          <cell r="R188" t="str">
            <v>Transport Fleet</v>
          </cell>
          <cell r="S188" t="str">
            <v>Central Support</v>
          </cell>
        </row>
        <row r="189">
          <cell r="Q189" t="str">
            <v>J162</v>
          </cell>
          <cell r="R189" t="str">
            <v>Sustainability</v>
          </cell>
          <cell r="S189" t="str">
            <v>Central Support</v>
          </cell>
        </row>
        <row r="190">
          <cell r="Q190" t="str">
            <v>J163</v>
          </cell>
          <cell r="R190" t="str">
            <v>Queen'S Buildings</v>
          </cell>
          <cell r="S190" t="str">
            <v>Central Support</v>
          </cell>
        </row>
        <row r="191">
          <cell r="Q191" t="str">
            <v>J164</v>
          </cell>
          <cell r="R191" t="str">
            <v>17b The Square Retford</v>
          </cell>
          <cell r="S191" t="str">
            <v>Central Support</v>
          </cell>
        </row>
        <row r="192">
          <cell r="Q192" t="str">
            <v>J165</v>
          </cell>
          <cell r="R192" t="str">
            <v>73 Bridge Street</v>
          </cell>
          <cell r="S192" t="str">
            <v>Central Support</v>
          </cell>
        </row>
        <row r="193">
          <cell r="Q193" t="str">
            <v>J166</v>
          </cell>
          <cell r="R193" t="str">
            <v>West House / East House</v>
          </cell>
          <cell r="S193" t="str">
            <v>Central Support</v>
          </cell>
        </row>
        <row r="194">
          <cell r="Q194" t="str">
            <v>J167</v>
          </cell>
          <cell r="R194" t="str">
            <v>Cf Env &amp; Transport Depot</v>
          </cell>
          <cell r="S194" t="str">
            <v>Central Support</v>
          </cell>
        </row>
        <row r="195">
          <cell r="Q195" t="str">
            <v>J168</v>
          </cell>
          <cell r="R195" t="str">
            <v>Cf Depot / Yard (Communal)</v>
          </cell>
          <cell r="S195" t="str">
            <v>Central Support</v>
          </cell>
        </row>
        <row r="196">
          <cell r="Q196" t="str">
            <v>J171</v>
          </cell>
          <cell r="R196" t="str">
            <v>Environmental Health Manager</v>
          </cell>
          <cell r="S196" t="str">
            <v>Central Support</v>
          </cell>
        </row>
        <row r="197">
          <cell r="Q197" t="str">
            <v>J172</v>
          </cell>
          <cell r="R197" t="str">
            <v>Print &amp; Design Unit</v>
          </cell>
          <cell r="S197" t="str">
            <v>Central Support</v>
          </cell>
        </row>
        <row r="198">
          <cell r="Q198" t="str">
            <v>J173</v>
          </cell>
          <cell r="R198" t="str">
            <v>Cemeteries Management</v>
          </cell>
          <cell r="S198" t="str">
            <v>Central Support</v>
          </cell>
        </row>
        <row r="199">
          <cell r="Q199" t="str">
            <v>J174</v>
          </cell>
          <cell r="R199" t="str">
            <v>Policy &amp; Communications</v>
          </cell>
          <cell r="S199" t="str">
            <v>Central Support</v>
          </cell>
        </row>
        <row r="200">
          <cell r="Q200" t="str">
            <v>E100</v>
          </cell>
          <cell r="R200" t="str">
            <v>Hra Properties - Rent</v>
          </cell>
          <cell r="S200" t="str">
            <v>Hra Fund</v>
          </cell>
        </row>
        <row r="201">
          <cell r="Q201" t="str">
            <v>D314</v>
          </cell>
          <cell r="R201" t="str">
            <v>Gf S/D On Reval Of N/C Ass</v>
          </cell>
          <cell r="S201" t="str">
            <v>Other Cies</v>
          </cell>
        </row>
        <row r="202">
          <cell r="Q202" t="str">
            <v>D315</v>
          </cell>
          <cell r="R202" t="str">
            <v>Gf Imp Loss N/C Ass Char To Rr</v>
          </cell>
          <cell r="S202" t="str">
            <v>Other Cies</v>
          </cell>
        </row>
        <row r="203">
          <cell r="Q203" t="str">
            <v>D316</v>
          </cell>
          <cell r="R203" t="str">
            <v>Gf Act G/L On Pension A/L</v>
          </cell>
          <cell r="S203" t="str">
            <v>Other Cies</v>
          </cell>
        </row>
        <row r="204">
          <cell r="Q204" t="str">
            <v>M107</v>
          </cell>
          <cell r="R204" t="str">
            <v>Hra S/D On Rev Of N/C Assets</v>
          </cell>
          <cell r="S204" t="str">
            <v>Other Cies</v>
          </cell>
        </row>
        <row r="205">
          <cell r="Q205" t="str">
            <v>M108</v>
          </cell>
          <cell r="R205" t="str">
            <v>Hra Imp Los On N/C Ass Char Rr</v>
          </cell>
          <cell r="S205" t="str">
            <v>Other Cies</v>
          </cell>
        </row>
        <row r="206">
          <cell r="Q206" t="str">
            <v>M109</v>
          </cell>
          <cell r="R206" t="str">
            <v>Hra Actuarial G/L On Pens A/L</v>
          </cell>
          <cell r="S206" t="str">
            <v>Other Cies</v>
          </cell>
        </row>
        <row r="207">
          <cell r="Q207" t="str">
            <v>D101</v>
          </cell>
          <cell r="R207" t="str">
            <v>Major Grants</v>
          </cell>
          <cell r="S207" t="str">
            <v>Central Services To The Public</v>
          </cell>
        </row>
        <row r="208">
          <cell r="Q208" t="str">
            <v>D102</v>
          </cell>
          <cell r="R208" t="str">
            <v>Land Charges</v>
          </cell>
          <cell r="S208" t="str">
            <v>Central Services To The Public</v>
          </cell>
        </row>
        <row r="209">
          <cell r="Q209" t="str">
            <v>D103</v>
          </cell>
          <cell r="R209" t="str">
            <v>Nndr Department</v>
          </cell>
          <cell r="S209" t="str">
            <v>Central Services To The Public</v>
          </cell>
        </row>
        <row r="210">
          <cell r="Q210" t="str">
            <v>D104</v>
          </cell>
          <cell r="R210" t="str">
            <v>Council Tax Unit</v>
          </cell>
          <cell r="S210" t="str">
            <v>Central Services To The Public</v>
          </cell>
        </row>
        <row r="211">
          <cell r="Q211" t="str">
            <v>D106</v>
          </cell>
          <cell r="R211" t="str">
            <v>Council Tax Benefits Admin</v>
          </cell>
          <cell r="S211" t="str">
            <v>Central Services To The Public</v>
          </cell>
        </row>
        <row r="212">
          <cell r="Q212" t="str">
            <v>D107</v>
          </cell>
          <cell r="R212" t="str">
            <v>Council Tax Benefits</v>
          </cell>
          <cell r="S212" t="str">
            <v>Central Services To The Public</v>
          </cell>
        </row>
        <row r="213">
          <cell r="Q213" t="str">
            <v>D108</v>
          </cell>
          <cell r="R213" t="str">
            <v>Parishes &amp; Concurrent Function</v>
          </cell>
          <cell r="S213" t="str">
            <v>Central Services To The Public</v>
          </cell>
        </row>
        <row r="214">
          <cell r="Q214" t="str">
            <v>D109</v>
          </cell>
          <cell r="R214" t="str">
            <v>Localised Ctax Reductio Set Up</v>
          </cell>
          <cell r="S214" t="str">
            <v>Central Services To The Public</v>
          </cell>
        </row>
        <row r="215">
          <cell r="Q215" t="str">
            <v>D110</v>
          </cell>
          <cell r="R215" t="str">
            <v>Election Expenses</v>
          </cell>
          <cell r="S215" t="str">
            <v>Central Services To The Public</v>
          </cell>
        </row>
        <row r="216">
          <cell r="Q216" t="str">
            <v>D111</v>
          </cell>
          <cell r="R216" t="str">
            <v>Registration Of Electors</v>
          </cell>
          <cell r="S216" t="str">
            <v>Central Services To The Public</v>
          </cell>
        </row>
        <row r="217">
          <cell r="Q217" t="str">
            <v>D327</v>
          </cell>
          <cell r="R217" t="str">
            <v>Local Welfare Reform</v>
          </cell>
          <cell r="S217" t="str">
            <v>Central Services To The Public</v>
          </cell>
        </row>
        <row r="218">
          <cell r="Q218" t="str">
            <v>D328</v>
          </cell>
          <cell r="R218" t="str">
            <v>Welfare Reform Impact Fund</v>
          </cell>
          <cell r="S218" t="str">
            <v>Central Services To The Public</v>
          </cell>
        </row>
        <row r="219">
          <cell r="Q219" t="str">
            <v>D335</v>
          </cell>
          <cell r="R219" t="str">
            <v>Individual Elec Registration</v>
          </cell>
          <cell r="S219" t="str">
            <v>Central Services To The Public</v>
          </cell>
        </row>
        <row r="220">
          <cell r="Q220" t="str">
            <v>D336</v>
          </cell>
          <cell r="R220" t="str">
            <v>Emergency Planning</v>
          </cell>
          <cell r="S220" t="str">
            <v>Central Services To The Public</v>
          </cell>
        </row>
        <row r="221">
          <cell r="Q221" t="str">
            <v>D346</v>
          </cell>
          <cell r="R221" t="str">
            <v>Uc Delivery Partnership Agreem</v>
          </cell>
          <cell r="S221" t="str">
            <v>Central Services To The Public</v>
          </cell>
        </row>
        <row r="222">
          <cell r="Q222" t="str">
            <v>D347</v>
          </cell>
          <cell r="R222" t="str">
            <v>Feris Funding Benefits</v>
          </cell>
          <cell r="S222" t="str">
            <v>Central Services To The Public</v>
          </cell>
        </row>
        <row r="223">
          <cell r="Q223" t="str">
            <v>D114</v>
          </cell>
          <cell r="R223" t="str">
            <v>Corporate Meetings</v>
          </cell>
          <cell r="S223" t="str">
            <v>Corp Demo Core &amp; Policy Commun</v>
          </cell>
        </row>
        <row r="224">
          <cell r="Q224" t="str">
            <v>D119</v>
          </cell>
          <cell r="R224" t="str">
            <v>Members Conferences</v>
          </cell>
          <cell r="S224" t="str">
            <v>Corp Demo Core &amp; Policy Commun</v>
          </cell>
        </row>
        <row r="225">
          <cell r="Q225" t="str">
            <v>D120</v>
          </cell>
          <cell r="R225" t="str">
            <v>Members Services General</v>
          </cell>
          <cell r="S225" t="str">
            <v>Corp Demo Core &amp; Policy Commun</v>
          </cell>
        </row>
        <row r="226">
          <cell r="Q226" t="str">
            <v>D121</v>
          </cell>
          <cell r="R226" t="str">
            <v>Members Training</v>
          </cell>
          <cell r="S226" t="str">
            <v>Corp Demo Core &amp; Policy Commun</v>
          </cell>
        </row>
        <row r="227">
          <cell r="Q227" t="str">
            <v>D122</v>
          </cell>
          <cell r="R227" t="str">
            <v>Chairmans Expenses</v>
          </cell>
          <cell r="S227" t="str">
            <v>Corp Demo Core &amp; Policy Commun</v>
          </cell>
        </row>
        <row r="228">
          <cell r="Q228" t="str">
            <v>D123</v>
          </cell>
          <cell r="R228" t="str">
            <v>Civic Expenses</v>
          </cell>
          <cell r="S228" t="str">
            <v>Corp Demo Core &amp; Policy Commun</v>
          </cell>
        </row>
        <row r="229">
          <cell r="Q229" t="str">
            <v>D124</v>
          </cell>
          <cell r="R229" t="str">
            <v>Ann District Council Meeting</v>
          </cell>
          <cell r="S229" t="str">
            <v>Corp Demo Core &amp; Policy Commun</v>
          </cell>
        </row>
        <row r="230">
          <cell r="Q230" t="str">
            <v>D125</v>
          </cell>
          <cell r="R230" t="str">
            <v>Twinning</v>
          </cell>
          <cell r="S230" t="str">
            <v>Corp Demo Core &amp; Policy Commun</v>
          </cell>
        </row>
        <row r="231">
          <cell r="Q231" t="str">
            <v>D126</v>
          </cell>
          <cell r="R231" t="str">
            <v>Reg Rabbitt Memorial Fund</v>
          </cell>
          <cell r="S231" t="str">
            <v>Corp Demo Core &amp; Policy Commun</v>
          </cell>
        </row>
        <row r="232">
          <cell r="Q232" t="str">
            <v>D127</v>
          </cell>
          <cell r="R232" t="str">
            <v>Corporate Publicity</v>
          </cell>
          <cell r="S232" t="str">
            <v>Corp Demo Core &amp; Policy Commun</v>
          </cell>
        </row>
        <row r="233">
          <cell r="Q233" t="str">
            <v>D130</v>
          </cell>
          <cell r="R233" t="str">
            <v>Corporate Management</v>
          </cell>
          <cell r="S233" t="str">
            <v>Corp Demo Core &amp; Policy Commun</v>
          </cell>
        </row>
        <row r="234">
          <cell r="Q234" t="str">
            <v>D131</v>
          </cell>
          <cell r="R234" t="str">
            <v>Corporate Best Value</v>
          </cell>
          <cell r="S234" t="str">
            <v>Corp Demo Core &amp; Policy Commun</v>
          </cell>
        </row>
        <row r="235">
          <cell r="Q235" t="str">
            <v>D132</v>
          </cell>
          <cell r="R235" t="str">
            <v>External Audit Fees</v>
          </cell>
          <cell r="S235" t="str">
            <v>Corp Demo Core &amp; Policy Commun</v>
          </cell>
        </row>
        <row r="236">
          <cell r="Q236" t="str">
            <v>D133</v>
          </cell>
          <cell r="R236" t="str">
            <v>Corporate Bank Charges</v>
          </cell>
          <cell r="S236" t="str">
            <v>Corp Demo Core &amp; Policy Commun</v>
          </cell>
        </row>
        <row r="237">
          <cell r="Q237" t="str">
            <v>D134</v>
          </cell>
          <cell r="R237" t="str">
            <v>Serv To Comm Improvement Plan</v>
          </cell>
          <cell r="S237" t="str">
            <v>Corp Demo Core &amp; Policy Commun</v>
          </cell>
        </row>
        <row r="238">
          <cell r="Q238" t="str">
            <v>D135</v>
          </cell>
          <cell r="R238" t="str">
            <v>Retford Town Hall</v>
          </cell>
          <cell r="S238" t="str">
            <v>Corp Demo Core &amp; Policy Commun</v>
          </cell>
        </row>
        <row r="239">
          <cell r="Q239" t="str">
            <v>D136</v>
          </cell>
          <cell r="R239" t="str">
            <v>Worksop Town Hall</v>
          </cell>
          <cell r="S239" t="str">
            <v>Corp Demo Core &amp; Policy Commun</v>
          </cell>
        </row>
        <row r="240">
          <cell r="Q240" t="str">
            <v>D220</v>
          </cell>
          <cell r="R240" t="str">
            <v>Wings Of Worksop</v>
          </cell>
          <cell r="S240" t="str">
            <v>Corp Demo Core &amp; Policy Commun</v>
          </cell>
        </row>
        <row r="241">
          <cell r="Q241" t="str">
            <v>D343</v>
          </cell>
          <cell r="R241" t="str">
            <v>Provision For Bad Debts</v>
          </cell>
          <cell r="S241" t="str">
            <v>Corp Demo Core &amp; Policy Commun</v>
          </cell>
        </row>
        <row r="242">
          <cell r="Q242" t="str">
            <v>M101</v>
          </cell>
          <cell r="R242" t="str">
            <v>Hra Share Of Corp &amp; Dem Core</v>
          </cell>
          <cell r="S242" t="str">
            <v>Corp Demo Core &amp; Policy Commun</v>
          </cell>
        </row>
        <row r="243">
          <cell r="Q243" t="str">
            <v>D128</v>
          </cell>
          <cell r="R243" t="str">
            <v>Policy &amp; Communication</v>
          </cell>
          <cell r="S243" t="str">
            <v>Corp Demo Core &amp; Policy Commun</v>
          </cell>
        </row>
        <row r="244">
          <cell r="Q244" t="str">
            <v>D129</v>
          </cell>
          <cell r="R244" t="str">
            <v>Publicity &amp; Engagement</v>
          </cell>
          <cell r="S244" t="str">
            <v>Corp Demo Core &amp; Policy Commun</v>
          </cell>
        </row>
        <row r="245">
          <cell r="Q245" t="str">
            <v>D137</v>
          </cell>
          <cell r="R245" t="str">
            <v>Ind Estates - Opted To Tax</v>
          </cell>
          <cell r="S245" t="str">
            <v>Cultural &amp; Related Services</v>
          </cell>
        </row>
        <row r="246">
          <cell r="Q246" t="str">
            <v>D138</v>
          </cell>
          <cell r="R246" t="str">
            <v>Industrial Estates</v>
          </cell>
          <cell r="S246" t="str">
            <v>Cultural &amp; Related Services</v>
          </cell>
        </row>
        <row r="247">
          <cell r="Q247" t="str">
            <v>D140</v>
          </cell>
          <cell r="R247" t="str">
            <v>Active Communities</v>
          </cell>
          <cell r="S247" t="str">
            <v>Cultural &amp; Related Services</v>
          </cell>
        </row>
        <row r="248">
          <cell r="Q248" t="str">
            <v>D141</v>
          </cell>
          <cell r="R248" t="str">
            <v>Active Com-Sla'S + Minor Grant</v>
          </cell>
          <cell r="S248" t="str">
            <v>Cultural &amp; Related Services</v>
          </cell>
        </row>
        <row r="249">
          <cell r="Q249" t="str">
            <v>D144</v>
          </cell>
          <cell r="R249" t="str">
            <v>Exercise Referral Scheme</v>
          </cell>
          <cell r="S249" t="str">
            <v>Cultural &amp; Related Services</v>
          </cell>
        </row>
        <row r="250">
          <cell r="Q250" t="str">
            <v>D145</v>
          </cell>
          <cell r="R250" t="str">
            <v>Arts Policy Development</v>
          </cell>
          <cell r="S250" t="str">
            <v>Cultural &amp; Related Services</v>
          </cell>
        </row>
        <row r="251">
          <cell r="Q251" t="str">
            <v>D146</v>
          </cell>
          <cell r="R251" t="str">
            <v>Learning Skills Council Grant</v>
          </cell>
          <cell r="S251" t="str">
            <v>Cultural &amp; Related Services</v>
          </cell>
        </row>
        <row r="252">
          <cell r="Q252" t="str">
            <v>D152</v>
          </cell>
          <cell r="R252" t="str">
            <v>Bassetlaw 2012 Olympic Act</v>
          </cell>
          <cell r="S252" t="str">
            <v>Cultural &amp; Related Services</v>
          </cell>
        </row>
        <row r="253">
          <cell r="Q253" t="str">
            <v>D153</v>
          </cell>
          <cell r="R253" t="str">
            <v>Lets Get Moving - Contribution</v>
          </cell>
          <cell r="S253" t="str">
            <v>Cultural &amp; Related Services</v>
          </cell>
        </row>
        <row r="254">
          <cell r="Q254" t="str">
            <v>D154</v>
          </cell>
          <cell r="R254" t="str">
            <v>Leisure Trust Management</v>
          </cell>
          <cell r="S254" t="str">
            <v>Cultural &amp; Related Services</v>
          </cell>
        </row>
        <row r="255">
          <cell r="Q255" t="str">
            <v>D161</v>
          </cell>
          <cell r="R255" t="str">
            <v>Museums</v>
          </cell>
          <cell r="S255" t="str">
            <v>Cultural &amp; Related Services</v>
          </cell>
        </row>
        <row r="256">
          <cell r="Q256" t="str">
            <v>D162</v>
          </cell>
          <cell r="R256" t="str">
            <v>Museum Lottery Grant</v>
          </cell>
          <cell r="S256" t="str">
            <v>Cultural &amp; Related Services</v>
          </cell>
        </row>
        <row r="257">
          <cell r="Q257" t="str">
            <v>D164</v>
          </cell>
          <cell r="R257" t="str">
            <v>Parks &amp; Open Spaces Management</v>
          </cell>
          <cell r="S257" t="str">
            <v>Cultural &amp; Related Services</v>
          </cell>
        </row>
        <row r="258">
          <cell r="Q258" t="str">
            <v>D165</v>
          </cell>
          <cell r="R258" t="str">
            <v>Community Events</v>
          </cell>
          <cell r="S258" t="str">
            <v>Cultural &amp; Related Services</v>
          </cell>
        </row>
        <row r="259">
          <cell r="Q259" t="str">
            <v>D166</v>
          </cell>
          <cell r="R259" t="str">
            <v>Parks &amp; Open Spaces- Strategic</v>
          </cell>
          <cell r="S259" t="str">
            <v>Cultural &amp; Related Services</v>
          </cell>
        </row>
        <row r="260">
          <cell r="Q260" t="str">
            <v>D167</v>
          </cell>
          <cell r="R260" t="str">
            <v>Open Spaces</v>
          </cell>
          <cell r="S260" t="str">
            <v>Cultural &amp; Related Services</v>
          </cell>
        </row>
        <row r="261">
          <cell r="Q261" t="str">
            <v>D169</v>
          </cell>
          <cell r="R261" t="str">
            <v>Allotments</v>
          </cell>
          <cell r="S261" t="str">
            <v>Cultural &amp; Related Services</v>
          </cell>
        </row>
        <row r="262">
          <cell r="Q262" t="str">
            <v>D170</v>
          </cell>
          <cell r="R262" t="str">
            <v>Retford Tic</v>
          </cell>
          <cell r="S262" t="str">
            <v>Cultural &amp; Related Services</v>
          </cell>
        </row>
        <row r="263">
          <cell r="Q263" t="str">
            <v>D171</v>
          </cell>
          <cell r="R263" t="str">
            <v>Worksop Tic</v>
          </cell>
          <cell r="S263" t="str">
            <v>Cultural &amp; Related Services</v>
          </cell>
        </row>
        <row r="264">
          <cell r="Q264" t="str">
            <v>D172</v>
          </cell>
          <cell r="R264" t="str">
            <v>Tourism Development</v>
          </cell>
          <cell r="S264" t="str">
            <v>Cultural &amp; Related Services</v>
          </cell>
        </row>
        <row r="265">
          <cell r="Q265" t="str">
            <v>D174</v>
          </cell>
          <cell r="R265" t="str">
            <v>Retford Fairs &amp; Circuses</v>
          </cell>
          <cell r="S265" t="str">
            <v>Cultural &amp; Related Services</v>
          </cell>
        </row>
        <row r="266">
          <cell r="Q266" t="str">
            <v>D175</v>
          </cell>
          <cell r="R266" t="str">
            <v>Worksop Fairs &amp; Circuses</v>
          </cell>
          <cell r="S266" t="str">
            <v>Cultural &amp; Related Services</v>
          </cell>
        </row>
        <row r="267">
          <cell r="Q267" t="str">
            <v>D176</v>
          </cell>
          <cell r="R267" t="str">
            <v>Retford Town Hall Non Premises</v>
          </cell>
          <cell r="S267" t="str">
            <v>Cultural &amp; Related Services</v>
          </cell>
        </row>
        <row r="268">
          <cell r="Q268" t="str">
            <v>D177</v>
          </cell>
          <cell r="R268" t="str">
            <v>Worksop Town Hall Non Premises</v>
          </cell>
          <cell r="S268" t="str">
            <v>Cultural &amp; Related Services</v>
          </cell>
        </row>
        <row r="269">
          <cell r="Q269" t="str">
            <v>D334</v>
          </cell>
          <cell r="R269" t="str">
            <v>Sponsorship</v>
          </cell>
          <cell r="S269" t="str">
            <v>Cultural &amp; Related Services</v>
          </cell>
        </row>
        <row r="270">
          <cell r="Q270" t="str">
            <v>D338</v>
          </cell>
          <cell r="R270" t="str">
            <v>Pilgrim Fathers</v>
          </cell>
          <cell r="S270" t="str">
            <v>Cultural &amp; Related Services</v>
          </cell>
        </row>
        <row r="271">
          <cell r="Q271" t="str">
            <v>D340</v>
          </cell>
          <cell r="R271" t="str">
            <v>A1 Housing Carlton Forest</v>
          </cell>
          <cell r="S271" t="str">
            <v>Cultural &amp; Related Services</v>
          </cell>
        </row>
        <row r="272">
          <cell r="Q272" t="str">
            <v>D341</v>
          </cell>
          <cell r="R272" t="str">
            <v>Qb External Partners</v>
          </cell>
          <cell r="S272" t="str">
            <v>Cultural &amp; Related Services</v>
          </cell>
        </row>
        <row r="273">
          <cell r="Q273" t="str">
            <v>D342</v>
          </cell>
          <cell r="R273" t="str">
            <v>17b Thesquare External Partner</v>
          </cell>
          <cell r="S273" t="str">
            <v>Cultural &amp; Related Services</v>
          </cell>
        </row>
        <row r="274">
          <cell r="Q274" t="str">
            <v>D178</v>
          </cell>
          <cell r="R274" t="str">
            <v>Cctv Schemes</v>
          </cell>
          <cell r="S274" t="str">
            <v>Environ &amp; Regulatory Services</v>
          </cell>
        </row>
        <row r="275">
          <cell r="Q275" t="str">
            <v>D179</v>
          </cell>
          <cell r="R275" t="str">
            <v>Licencing Unit</v>
          </cell>
          <cell r="S275" t="str">
            <v>Environ &amp; Regulatory Services</v>
          </cell>
        </row>
        <row r="276">
          <cell r="Q276" t="str">
            <v>D180</v>
          </cell>
          <cell r="R276" t="str">
            <v>Environmental Protection</v>
          </cell>
          <cell r="S276" t="str">
            <v>Environ &amp; Regulatory Services</v>
          </cell>
        </row>
        <row r="277">
          <cell r="Q277" t="str">
            <v>D181</v>
          </cell>
          <cell r="R277" t="str">
            <v>Noise &amp; Nuisance</v>
          </cell>
          <cell r="S277" t="str">
            <v>Environ &amp; Regulatory Services</v>
          </cell>
        </row>
        <row r="278">
          <cell r="Q278" t="str">
            <v>D182</v>
          </cell>
          <cell r="R278" t="str">
            <v>Water Safety</v>
          </cell>
          <cell r="S278" t="str">
            <v>Environ &amp; Regulatory Services</v>
          </cell>
        </row>
        <row r="279">
          <cell r="Q279" t="str">
            <v>D184</v>
          </cell>
          <cell r="R279" t="str">
            <v>Health &amp; Safety General</v>
          </cell>
          <cell r="S279" t="str">
            <v>Environ &amp; Regulatory Services</v>
          </cell>
        </row>
        <row r="280">
          <cell r="Q280" t="str">
            <v>D185</v>
          </cell>
          <cell r="R280" t="str">
            <v>Food Safety</v>
          </cell>
          <cell r="S280" t="str">
            <v>Environ &amp; Regulatory Services</v>
          </cell>
        </row>
        <row r="281">
          <cell r="Q281" t="str">
            <v>D187</v>
          </cell>
          <cell r="R281" t="str">
            <v>E.H. Neighbourhood</v>
          </cell>
          <cell r="S281" t="str">
            <v>Environ &amp; Regulatory Services</v>
          </cell>
        </row>
        <row r="282">
          <cell r="Q282" t="str">
            <v>D188</v>
          </cell>
          <cell r="R282" t="str">
            <v>E.H. Enforcement Regulatory</v>
          </cell>
          <cell r="S282" t="str">
            <v>Environ &amp; Regulatory Services</v>
          </cell>
        </row>
        <row r="283">
          <cell r="Q283" t="str">
            <v>D189</v>
          </cell>
          <cell r="R283" t="str">
            <v>Animal &amp; Public Health</v>
          </cell>
          <cell r="S283" t="str">
            <v>Environ &amp; Regulatory Services</v>
          </cell>
        </row>
        <row r="284">
          <cell r="Q284" t="str">
            <v>D191</v>
          </cell>
          <cell r="R284" t="str">
            <v>Public Health Standards</v>
          </cell>
          <cell r="S284" t="str">
            <v>Environ &amp; Regulatory Services</v>
          </cell>
        </row>
        <row r="285">
          <cell r="Q285" t="str">
            <v>D192</v>
          </cell>
          <cell r="R285" t="str">
            <v>Environmental Works</v>
          </cell>
          <cell r="S285" t="str">
            <v>Environ &amp; Regulatory Services</v>
          </cell>
        </row>
        <row r="286">
          <cell r="Q286" t="str">
            <v>D193</v>
          </cell>
          <cell r="R286" t="str">
            <v>Anti Social Behaviour</v>
          </cell>
          <cell r="S286" t="str">
            <v>Environ &amp; Regulatory Services</v>
          </cell>
        </row>
        <row r="287">
          <cell r="Q287" t="str">
            <v>D194</v>
          </cell>
          <cell r="R287" t="str">
            <v>Community Safety</v>
          </cell>
          <cell r="S287" t="str">
            <v>Environ &amp; Regulatory Services</v>
          </cell>
        </row>
        <row r="288">
          <cell r="Q288" t="str">
            <v>D195</v>
          </cell>
          <cell r="R288" t="str">
            <v>Sanctuary</v>
          </cell>
          <cell r="S288" t="str">
            <v>Environ &amp; Regulatory Services</v>
          </cell>
        </row>
        <row r="289">
          <cell r="Q289" t="str">
            <v>D197</v>
          </cell>
          <cell r="R289" t="str">
            <v>Refuse Coll Non Trading Acc</v>
          </cell>
          <cell r="S289" t="str">
            <v>Environ &amp; Regulatory Services</v>
          </cell>
        </row>
        <row r="290">
          <cell r="Q290" t="str">
            <v>D198</v>
          </cell>
          <cell r="R290" t="str">
            <v>Trade Refuse</v>
          </cell>
          <cell r="S290" t="str">
            <v>Environ &amp; Regulatory Services</v>
          </cell>
        </row>
        <row r="291">
          <cell r="Q291" t="str">
            <v>D199</v>
          </cell>
          <cell r="R291" t="str">
            <v>Ncc Disposal Charges</v>
          </cell>
          <cell r="S291" t="str">
            <v>Environ &amp; Regulatory Services</v>
          </cell>
        </row>
        <row r="292">
          <cell r="Q292" t="str">
            <v>D200</v>
          </cell>
          <cell r="R292" t="str">
            <v>Recycling</v>
          </cell>
          <cell r="S292" t="str">
            <v>Environ &amp; Regulatory Services</v>
          </cell>
        </row>
        <row r="293">
          <cell r="Q293" t="str">
            <v>D201</v>
          </cell>
          <cell r="R293" t="str">
            <v>Public Conveniences</v>
          </cell>
          <cell r="S293" t="str">
            <v>Environ &amp; Regulatory Services</v>
          </cell>
        </row>
        <row r="294">
          <cell r="Q294" t="str">
            <v>D203</v>
          </cell>
          <cell r="R294" t="str">
            <v>Environ Policy &amp; Development</v>
          </cell>
          <cell r="S294" t="str">
            <v>Environ &amp; Regulatory Services</v>
          </cell>
        </row>
        <row r="295">
          <cell r="Q295" t="str">
            <v>D204</v>
          </cell>
          <cell r="R295" t="str">
            <v>Street Cleanse Non Trading Acc</v>
          </cell>
          <cell r="S295" t="str">
            <v>Environ &amp; Regulatory Services</v>
          </cell>
        </row>
        <row r="296">
          <cell r="Q296" t="str">
            <v>D205</v>
          </cell>
          <cell r="R296" t="str">
            <v>Sewerage Bdc Services General</v>
          </cell>
          <cell r="S296" t="str">
            <v>Environ &amp; Regulatory Services</v>
          </cell>
        </row>
        <row r="297">
          <cell r="Q297" t="str">
            <v>D206</v>
          </cell>
          <cell r="R297" t="str">
            <v>Land Drainage</v>
          </cell>
          <cell r="S297" t="str">
            <v>Environ &amp; Regulatory Services</v>
          </cell>
        </row>
        <row r="298">
          <cell r="Q298" t="str">
            <v>D207</v>
          </cell>
          <cell r="R298" t="str">
            <v>Cemeteries</v>
          </cell>
          <cell r="S298" t="str">
            <v>Environ &amp; Regulatory Services</v>
          </cell>
        </row>
        <row r="299">
          <cell r="Q299" t="str">
            <v>D208</v>
          </cell>
          <cell r="R299" t="str">
            <v>Worksop New Cemetery</v>
          </cell>
          <cell r="S299" t="str">
            <v>Environ &amp; Regulatory Services</v>
          </cell>
        </row>
        <row r="300">
          <cell r="Q300" t="str">
            <v>D209</v>
          </cell>
          <cell r="R300" t="str">
            <v>Worksop Old Cemetery</v>
          </cell>
          <cell r="S300" t="str">
            <v>Environ &amp; Regulatory Services</v>
          </cell>
        </row>
        <row r="301">
          <cell r="Q301" t="str">
            <v>D210</v>
          </cell>
          <cell r="R301" t="str">
            <v>Retford Cemetery</v>
          </cell>
          <cell r="S301" t="str">
            <v>Environ &amp; Regulatory Services</v>
          </cell>
        </row>
        <row r="302">
          <cell r="Q302" t="str">
            <v>D211</v>
          </cell>
          <cell r="R302" t="str">
            <v>Hannah Park Cemetery</v>
          </cell>
          <cell r="S302" t="str">
            <v>Environ &amp; Regulatory Services</v>
          </cell>
        </row>
        <row r="303">
          <cell r="Q303" t="str">
            <v>D212</v>
          </cell>
          <cell r="R303" t="str">
            <v>Closed Churchyards</v>
          </cell>
          <cell r="S303" t="str">
            <v>Environ &amp; Regulatory Services</v>
          </cell>
        </row>
        <row r="304">
          <cell r="Q304" t="str">
            <v>D333</v>
          </cell>
          <cell r="R304" t="str">
            <v>Health &amp; Safety - Other</v>
          </cell>
          <cell r="S304" t="str">
            <v>Environ &amp; Regulatory Services</v>
          </cell>
        </row>
        <row r="305">
          <cell r="Q305" t="str">
            <v>D213</v>
          </cell>
          <cell r="R305" t="str">
            <v>Comm Support B &amp; Q Sect 106</v>
          </cell>
          <cell r="S305" t="str">
            <v>Highways Roads &amp; Transport</v>
          </cell>
        </row>
        <row r="306">
          <cell r="Q306" t="str">
            <v>D215</v>
          </cell>
          <cell r="R306" t="str">
            <v>Christmas Lighting</v>
          </cell>
          <cell r="S306" t="str">
            <v>Highways Roads &amp; Transport</v>
          </cell>
        </row>
        <row r="307">
          <cell r="Q307" t="str">
            <v>D216</v>
          </cell>
          <cell r="R307" t="str">
            <v>Car Parking</v>
          </cell>
          <cell r="S307" t="str">
            <v>Highways Roads &amp; Transport</v>
          </cell>
        </row>
        <row r="308">
          <cell r="Q308" t="str">
            <v>D217</v>
          </cell>
          <cell r="R308" t="str">
            <v>On Street Parking Enforcement</v>
          </cell>
          <cell r="S308" t="str">
            <v>Highways Roads &amp; Transport</v>
          </cell>
        </row>
        <row r="309">
          <cell r="Q309" t="str">
            <v>D218</v>
          </cell>
          <cell r="R309" t="str">
            <v>Off Street Parking Enforcement</v>
          </cell>
          <cell r="S309" t="str">
            <v>Highways Roads &amp; Transport</v>
          </cell>
        </row>
        <row r="310">
          <cell r="Q310" t="str">
            <v>D219</v>
          </cell>
          <cell r="R310" t="str">
            <v>New Street Car Park Retford</v>
          </cell>
          <cell r="S310" t="str">
            <v>Highways Roads &amp; Transport</v>
          </cell>
        </row>
        <row r="311">
          <cell r="Q311" t="str">
            <v>D222</v>
          </cell>
          <cell r="R311" t="str">
            <v>Housing Needs Team</v>
          </cell>
          <cell r="S311" t="str">
            <v>Housing Services - Gf</v>
          </cell>
        </row>
        <row r="312">
          <cell r="Q312" t="str">
            <v>D223</v>
          </cell>
          <cell r="R312" t="str">
            <v>Bed &amp; Breakfast</v>
          </cell>
          <cell r="S312" t="str">
            <v>Housing Services - Gf</v>
          </cell>
        </row>
        <row r="313">
          <cell r="Q313" t="str">
            <v>D224</v>
          </cell>
          <cell r="R313" t="str">
            <v>Homeless Grant Initiatives</v>
          </cell>
          <cell r="S313" t="str">
            <v>Housing Services - Gf</v>
          </cell>
        </row>
        <row r="314">
          <cell r="Q314" t="str">
            <v>D225</v>
          </cell>
          <cell r="R314" t="str">
            <v>Disabled Facilities Grants</v>
          </cell>
          <cell r="S314" t="str">
            <v>Housing Services - Gf</v>
          </cell>
        </row>
        <row r="315">
          <cell r="Q315" t="str">
            <v>D226</v>
          </cell>
          <cell r="R315" t="str">
            <v>Repair Agency</v>
          </cell>
          <cell r="S315" t="str">
            <v>Housing Services - Gf</v>
          </cell>
        </row>
        <row r="316">
          <cell r="Q316" t="str">
            <v>D227</v>
          </cell>
          <cell r="R316" t="str">
            <v>Housing Refcus - Dfg, Ps Fp</v>
          </cell>
          <cell r="S316" t="str">
            <v>Housing Services - Gf</v>
          </cell>
        </row>
        <row r="317">
          <cell r="Q317" t="str">
            <v>D228</v>
          </cell>
          <cell r="R317" t="str">
            <v>Rent Allowance Payments</v>
          </cell>
          <cell r="S317" t="str">
            <v>Housing Services - Gf</v>
          </cell>
        </row>
        <row r="318">
          <cell r="Q318" t="str">
            <v>D229</v>
          </cell>
          <cell r="R318" t="str">
            <v>Rent Allowance Administration</v>
          </cell>
          <cell r="S318" t="str">
            <v>Housing Services - Gf</v>
          </cell>
        </row>
        <row r="319">
          <cell r="Q319" t="str">
            <v>D230</v>
          </cell>
          <cell r="R319" t="str">
            <v>Rent Rebates Administration</v>
          </cell>
          <cell r="S319" t="str">
            <v>Housing Services - Gf</v>
          </cell>
        </row>
        <row r="320">
          <cell r="Q320" t="str">
            <v>D232</v>
          </cell>
          <cell r="R320" t="str">
            <v>Discretionary Housing Payments</v>
          </cell>
          <cell r="S320" t="str">
            <v>Housing Services - Gf</v>
          </cell>
        </row>
        <row r="321">
          <cell r="Q321" t="str">
            <v>D233</v>
          </cell>
          <cell r="R321" t="str">
            <v>Rent Rebates</v>
          </cell>
          <cell r="S321" t="str">
            <v>Housing Services - Gf</v>
          </cell>
        </row>
        <row r="322">
          <cell r="Q322" t="str">
            <v>D234</v>
          </cell>
          <cell r="R322" t="str">
            <v>Private Sect Adaptation Scheme</v>
          </cell>
          <cell r="S322" t="str">
            <v>Housing Services - Gf</v>
          </cell>
        </row>
        <row r="323">
          <cell r="Q323" t="str">
            <v>D235</v>
          </cell>
          <cell r="R323" t="str">
            <v>Housing Strategy</v>
          </cell>
          <cell r="S323" t="str">
            <v>Housing Services - Gf</v>
          </cell>
        </row>
        <row r="324">
          <cell r="Q324" t="str">
            <v>D236</v>
          </cell>
          <cell r="R324" t="str">
            <v>Exchange Street Shops</v>
          </cell>
          <cell r="S324" t="str">
            <v>Housing Services - Gf</v>
          </cell>
        </row>
        <row r="325">
          <cell r="Q325" t="str">
            <v>D237</v>
          </cell>
          <cell r="R325" t="str">
            <v>Other Residential Properties</v>
          </cell>
          <cell r="S325" t="str">
            <v>Housing Services - Gf</v>
          </cell>
        </row>
        <row r="326">
          <cell r="Q326" t="str">
            <v>D320</v>
          </cell>
          <cell r="R326" t="str">
            <v>Housing Standards</v>
          </cell>
          <cell r="S326" t="str">
            <v>Housing Services - Gf</v>
          </cell>
        </row>
        <row r="327">
          <cell r="Q327" t="str">
            <v>D329</v>
          </cell>
          <cell r="R327" t="str">
            <v>Tenancy Bonds</v>
          </cell>
          <cell r="S327" t="str">
            <v>Housing Services - Gf</v>
          </cell>
        </row>
        <row r="328">
          <cell r="Q328" t="str">
            <v>D332</v>
          </cell>
          <cell r="R328" t="str">
            <v>Housing Advances</v>
          </cell>
          <cell r="S328" t="str">
            <v>Housing Services - Gf</v>
          </cell>
        </row>
        <row r="329">
          <cell r="Q329" t="str">
            <v>M100</v>
          </cell>
          <cell r="R329" t="str">
            <v>Housing Revenue Account</v>
          </cell>
          <cell r="S329" t="str">
            <v>Housing Services - Hra</v>
          </cell>
        </row>
        <row r="330">
          <cell r="Q330" t="str">
            <v>D239</v>
          </cell>
          <cell r="R330" t="str">
            <v>Pensions Gains / Losses</v>
          </cell>
          <cell r="S330" t="str">
            <v>Non Distributed Costs</v>
          </cell>
        </row>
        <row r="331">
          <cell r="Q331" t="str">
            <v>D240</v>
          </cell>
          <cell r="R331" t="str">
            <v>Pensions Strain</v>
          </cell>
          <cell r="S331" t="str">
            <v>Non Distributed Costs</v>
          </cell>
        </row>
        <row r="332">
          <cell r="Q332" t="str">
            <v>D241</v>
          </cell>
          <cell r="R332" t="str">
            <v>Unused It Element</v>
          </cell>
          <cell r="S332" t="str">
            <v>Non Distributed Costs</v>
          </cell>
        </row>
        <row r="333">
          <cell r="Q333" t="str">
            <v>D242</v>
          </cell>
          <cell r="R333" t="str">
            <v>Deficiency On Asset Rents</v>
          </cell>
          <cell r="S333" t="str">
            <v>Non Distributed Costs</v>
          </cell>
        </row>
        <row r="334">
          <cell r="Q334" t="str">
            <v>D344</v>
          </cell>
          <cell r="R334" t="str">
            <v>Corporate Contingency Pot</v>
          </cell>
          <cell r="S334" t="str">
            <v>Non Distributed Costs</v>
          </cell>
        </row>
        <row r="335">
          <cell r="Q335" t="str">
            <v>D345</v>
          </cell>
          <cell r="R335" t="str">
            <v>Legal Contingency Pot</v>
          </cell>
          <cell r="S335" t="str">
            <v>Non Distributed Costs</v>
          </cell>
        </row>
        <row r="336">
          <cell r="Q336" t="str">
            <v>M102</v>
          </cell>
          <cell r="R336" t="str">
            <v>Hra Share Of Other Amounts</v>
          </cell>
          <cell r="S336" t="str">
            <v>Non Distributed Costs</v>
          </cell>
        </row>
        <row r="337">
          <cell r="Q337" t="str">
            <v>M111</v>
          </cell>
          <cell r="R337" t="str">
            <v>Hra Pension Strain</v>
          </cell>
          <cell r="S337" t="str">
            <v>Non Distributed Costs</v>
          </cell>
        </row>
        <row r="338">
          <cell r="Q338" t="str">
            <v>D243</v>
          </cell>
          <cell r="R338" t="str">
            <v>Policy &amp; Conservation</v>
          </cell>
          <cell r="S338" t="str">
            <v>Planning Services</v>
          </cell>
        </row>
        <row r="339">
          <cell r="Q339" t="str">
            <v>D244</v>
          </cell>
          <cell r="R339" t="str">
            <v>Development Management</v>
          </cell>
          <cell r="S339" t="str">
            <v>Planning Services</v>
          </cell>
        </row>
        <row r="340">
          <cell r="Q340" t="str">
            <v>D246</v>
          </cell>
          <cell r="R340" t="str">
            <v>Street Naming &amp; Numbering</v>
          </cell>
          <cell r="S340" t="str">
            <v>Planning Services</v>
          </cell>
        </row>
        <row r="341">
          <cell r="Q341" t="str">
            <v>D247</v>
          </cell>
          <cell r="R341" t="str">
            <v>Previous Environmental Works</v>
          </cell>
          <cell r="S341" t="str">
            <v>Planning Services</v>
          </cell>
        </row>
        <row r="342">
          <cell r="Q342" t="str">
            <v>D248</v>
          </cell>
          <cell r="R342" t="str">
            <v>Local Plan</v>
          </cell>
          <cell r="S342" t="str">
            <v>Planning Services</v>
          </cell>
        </row>
        <row r="343">
          <cell r="Q343" t="str">
            <v>D252</v>
          </cell>
          <cell r="R343" t="str">
            <v>The Turbine  Innovation Centre</v>
          </cell>
          <cell r="S343" t="str">
            <v>Planning Services</v>
          </cell>
        </row>
        <row r="344">
          <cell r="Q344" t="str">
            <v>D253</v>
          </cell>
          <cell r="R344" t="str">
            <v>Retford Enterprise Centre</v>
          </cell>
          <cell r="S344" t="str">
            <v>Planning Services</v>
          </cell>
        </row>
        <row r="345">
          <cell r="Q345" t="str">
            <v>D254</v>
          </cell>
          <cell r="R345" t="str">
            <v>Br Chargeable Activities</v>
          </cell>
          <cell r="S345" t="str">
            <v>Planning Services</v>
          </cell>
        </row>
        <row r="346">
          <cell r="Q346" t="str">
            <v>D255</v>
          </cell>
          <cell r="R346" t="str">
            <v>Br Non-Chargeable Activities</v>
          </cell>
          <cell r="S346" t="str">
            <v>Planning Services</v>
          </cell>
        </row>
        <row r="347">
          <cell r="Q347" t="str">
            <v>D256</v>
          </cell>
          <cell r="R347" t="str">
            <v>Other Building Control Service</v>
          </cell>
          <cell r="S347" t="str">
            <v>Planning Services</v>
          </cell>
        </row>
        <row r="348">
          <cell r="Q348" t="str">
            <v>D257</v>
          </cell>
          <cell r="R348" t="str">
            <v>Bassetlaw Enterprise Grant</v>
          </cell>
          <cell r="S348" t="str">
            <v>Planning Services</v>
          </cell>
        </row>
        <row r="349">
          <cell r="Q349" t="str">
            <v>D259</v>
          </cell>
          <cell r="R349" t="str">
            <v>High Street Innovation Fund</v>
          </cell>
          <cell r="S349" t="str">
            <v>Planning Services</v>
          </cell>
        </row>
        <row r="350">
          <cell r="Q350" t="str">
            <v>D260</v>
          </cell>
          <cell r="R350" t="str">
            <v>Economic Development</v>
          </cell>
          <cell r="S350" t="str">
            <v>Planning Services</v>
          </cell>
        </row>
        <row r="351">
          <cell r="Q351" t="str">
            <v>D261</v>
          </cell>
          <cell r="R351" t="str">
            <v>Regeneration Initiatives</v>
          </cell>
          <cell r="S351" t="str">
            <v>Planning Services</v>
          </cell>
        </row>
        <row r="352">
          <cell r="Q352" t="str">
            <v>D263</v>
          </cell>
          <cell r="R352" t="str">
            <v>Retford Enterprise Centre</v>
          </cell>
          <cell r="S352" t="str">
            <v>Planning Services</v>
          </cell>
        </row>
        <row r="353">
          <cell r="Q353" t="str">
            <v>D264</v>
          </cell>
          <cell r="R353" t="str">
            <v>Leader</v>
          </cell>
          <cell r="S353" t="str">
            <v>Planning Services</v>
          </cell>
        </row>
        <row r="354">
          <cell r="Q354" t="str">
            <v>D265</v>
          </cell>
          <cell r="R354" t="str">
            <v>Sheffield City Region Lep</v>
          </cell>
          <cell r="S354" t="str">
            <v>Planning Services</v>
          </cell>
        </row>
        <row r="355">
          <cell r="Q355" t="str">
            <v>D266</v>
          </cell>
          <cell r="R355" t="str">
            <v>Invest In Bassetlaw</v>
          </cell>
          <cell r="S355" t="str">
            <v>Planning Services</v>
          </cell>
        </row>
        <row r="356">
          <cell r="Q356" t="str">
            <v>D267</v>
          </cell>
          <cell r="R356" t="str">
            <v>Music Enterprise Project</v>
          </cell>
          <cell r="S356" t="str">
            <v>Planning Services</v>
          </cell>
        </row>
        <row r="357">
          <cell r="Q357" t="str">
            <v>D268</v>
          </cell>
          <cell r="R357" t="str">
            <v>Town Centre</v>
          </cell>
          <cell r="S357" t="str">
            <v>Planning Services</v>
          </cell>
        </row>
        <row r="358">
          <cell r="Q358" t="str">
            <v>D269</v>
          </cell>
          <cell r="R358" t="str">
            <v>Community Strategy</v>
          </cell>
          <cell r="S358" t="str">
            <v>Planning Services</v>
          </cell>
        </row>
        <row r="359">
          <cell r="Q359" t="str">
            <v>D270</v>
          </cell>
          <cell r="R359" t="str">
            <v>Community Engagement</v>
          </cell>
          <cell r="S359" t="str">
            <v>Planning Services</v>
          </cell>
        </row>
        <row r="360">
          <cell r="Q360" t="str">
            <v>D272</v>
          </cell>
          <cell r="R360" t="str">
            <v>Help Points</v>
          </cell>
          <cell r="S360" t="str">
            <v>Planning Services</v>
          </cell>
        </row>
        <row r="361">
          <cell r="Q361" t="str">
            <v>D274</v>
          </cell>
          <cell r="R361" t="str">
            <v>Retford Market</v>
          </cell>
          <cell r="S361" t="str">
            <v>Planning Services</v>
          </cell>
        </row>
        <row r="362">
          <cell r="Q362" t="str">
            <v>D275</v>
          </cell>
          <cell r="R362" t="str">
            <v>Worksop Market</v>
          </cell>
          <cell r="S362" t="str">
            <v>Planning Services</v>
          </cell>
        </row>
        <row r="363">
          <cell r="Q363" t="str">
            <v>D276</v>
          </cell>
          <cell r="R363" t="str">
            <v>Miscellaneous Properties</v>
          </cell>
          <cell r="S363" t="str">
            <v>Planning Services</v>
          </cell>
        </row>
        <row r="364">
          <cell r="Q364" t="str">
            <v>D277</v>
          </cell>
          <cell r="R364" t="str">
            <v>Worksop Shopmobility</v>
          </cell>
          <cell r="S364" t="str">
            <v>Planning Services</v>
          </cell>
        </row>
        <row r="365">
          <cell r="Q365" t="str">
            <v>D278</v>
          </cell>
          <cell r="R365" t="str">
            <v>Retford Shopmobility</v>
          </cell>
          <cell r="S365" t="str">
            <v>Planning Services</v>
          </cell>
        </row>
        <row r="366">
          <cell r="Q366" t="str">
            <v>D330</v>
          </cell>
          <cell r="R366" t="str">
            <v>Regeneration &amp; Investment Team</v>
          </cell>
          <cell r="S366" t="str">
            <v>Planning Services</v>
          </cell>
        </row>
        <row r="367">
          <cell r="Q367" t="str">
            <v>D337</v>
          </cell>
          <cell r="R367" t="str">
            <v>Place Board</v>
          </cell>
          <cell r="S367" t="str">
            <v>Planning Services</v>
          </cell>
        </row>
        <row r="368">
          <cell r="Q368" t="str">
            <v>D349</v>
          </cell>
          <cell r="R368" t="str">
            <v>Intervention Funding</v>
          </cell>
          <cell r="S368" t="str">
            <v>Planning Services</v>
          </cell>
        </row>
        <row r="369">
          <cell r="Q369" t="str">
            <v>D350</v>
          </cell>
          <cell r="R369" t="str">
            <v>Brownfield Pilot</v>
          </cell>
          <cell r="S369" t="str">
            <v>Planning Services</v>
          </cell>
        </row>
        <row r="370">
          <cell r="Q370" t="str">
            <v>D352</v>
          </cell>
          <cell r="R370" t="str">
            <v>Townscape Heritage Hlf Grant</v>
          </cell>
          <cell r="S370" t="str">
            <v>Planning Services</v>
          </cell>
        </row>
        <row r="371">
          <cell r="Q371" t="str">
            <v>D353</v>
          </cell>
          <cell r="R371" t="str">
            <v>Neighbourhood Plan</v>
          </cell>
          <cell r="S371" t="str">
            <v>Planning Services</v>
          </cell>
        </row>
        <row r="372">
          <cell r="Q372" t="str">
            <v>D354</v>
          </cell>
          <cell r="R372" t="str">
            <v>Launchpad</v>
          </cell>
          <cell r="S372" t="str">
            <v>Planning Services</v>
          </cell>
        </row>
        <row r="373">
          <cell r="Q373" t="str">
            <v>D279</v>
          </cell>
          <cell r="R373" t="str">
            <v>Drainage Board Levies</v>
          </cell>
          <cell r="S373" t="str">
            <v>Note 9</v>
          </cell>
        </row>
        <row r="374">
          <cell r="Q374" t="str">
            <v>D280</v>
          </cell>
          <cell r="R374" t="str">
            <v>Parish Precepts</v>
          </cell>
          <cell r="S374" t="str">
            <v>Note 9</v>
          </cell>
        </row>
        <row r="375">
          <cell r="Q375" t="str">
            <v>D281</v>
          </cell>
          <cell r="R375" t="str">
            <v>Housing Cap Receipts Pooling</v>
          </cell>
          <cell r="S375" t="str">
            <v>Note 9</v>
          </cell>
        </row>
        <row r="376">
          <cell r="Q376" t="str">
            <v>D321</v>
          </cell>
          <cell r="R376" t="str">
            <v>Gf G/L On Disp Of Fixed Asset</v>
          </cell>
          <cell r="S376" t="str">
            <v>Note 9</v>
          </cell>
        </row>
        <row r="377">
          <cell r="Q377" t="str">
            <v>M103</v>
          </cell>
          <cell r="R377" t="str">
            <v>Hra G/L On Disposal Of Fa</v>
          </cell>
          <cell r="S377" t="str">
            <v>Note 9</v>
          </cell>
        </row>
        <row r="378">
          <cell r="Q378" t="str">
            <v>D331</v>
          </cell>
          <cell r="R378" t="str">
            <v>Deficit On Trading Accounts</v>
          </cell>
          <cell r="S378" t="str">
            <v>Note 10</v>
          </cell>
        </row>
        <row r="379">
          <cell r="Q379" t="str">
            <v>D290</v>
          </cell>
          <cell r="R379" t="str">
            <v>Gf Finance Lease Interest</v>
          </cell>
          <cell r="S379" t="str">
            <v>Note 10</v>
          </cell>
        </row>
        <row r="380">
          <cell r="Q380" t="str">
            <v>D291</v>
          </cell>
          <cell r="R380" t="str">
            <v>Gf Imp Of Fin Instruments</v>
          </cell>
          <cell r="S380" t="str">
            <v>Note 10</v>
          </cell>
        </row>
        <row r="381">
          <cell r="Q381" t="str">
            <v>D292</v>
          </cell>
          <cell r="R381" t="str">
            <v>Borrowing Interest</v>
          </cell>
          <cell r="S381" t="str">
            <v>Note 10</v>
          </cell>
        </row>
        <row r="382">
          <cell r="Q382" t="str">
            <v>D293</v>
          </cell>
          <cell r="R382" t="str">
            <v>Temporary Loans</v>
          </cell>
          <cell r="S382" t="str">
            <v>Note 10</v>
          </cell>
        </row>
        <row r="383">
          <cell r="Q383" t="str">
            <v>D295</v>
          </cell>
          <cell r="R383" t="str">
            <v>Other - Interest</v>
          </cell>
          <cell r="S383" t="str">
            <v>Note 10</v>
          </cell>
        </row>
        <row r="384">
          <cell r="Q384" t="str">
            <v>M104</v>
          </cell>
          <cell r="R384" t="str">
            <v>Hra Interest</v>
          </cell>
          <cell r="S384" t="str">
            <v>Note 10</v>
          </cell>
        </row>
        <row r="385">
          <cell r="Q385" t="str">
            <v>D296</v>
          </cell>
          <cell r="R385" t="str">
            <v>Renovation Grant Interest</v>
          </cell>
          <cell r="S385" t="str">
            <v>Note 10</v>
          </cell>
        </row>
        <row r="386">
          <cell r="Q386" t="str">
            <v>D297</v>
          </cell>
          <cell r="R386" t="str">
            <v>Income From Investment Assets</v>
          </cell>
          <cell r="S386" t="str">
            <v>Note 10</v>
          </cell>
        </row>
        <row r="387">
          <cell r="Q387" t="str">
            <v>D298</v>
          </cell>
          <cell r="R387" t="str">
            <v>Investments Interest Income</v>
          </cell>
          <cell r="S387" t="str">
            <v>Note 10</v>
          </cell>
        </row>
        <row r="388">
          <cell r="Q388" t="str">
            <v>D322</v>
          </cell>
          <cell r="R388" t="str">
            <v>Lams Interest</v>
          </cell>
          <cell r="S388" t="str">
            <v>Note 10</v>
          </cell>
        </row>
        <row r="389">
          <cell r="Q389" t="str">
            <v>M105</v>
          </cell>
          <cell r="R389" t="str">
            <v>Hra Interest Receivable</v>
          </cell>
          <cell r="S389" t="str">
            <v>Note 10</v>
          </cell>
        </row>
        <row r="390">
          <cell r="Q390" t="str">
            <v>D301</v>
          </cell>
          <cell r="R390" t="str">
            <v>Pen Costs - Net Interest Ias19</v>
          </cell>
          <cell r="S390" t="str">
            <v>Note 10</v>
          </cell>
        </row>
        <row r="391">
          <cell r="Q391" t="str">
            <v>M106</v>
          </cell>
          <cell r="R391" t="str">
            <v>Hra Ias 19 Adjustments</v>
          </cell>
          <cell r="S391" t="str">
            <v>Note 10</v>
          </cell>
        </row>
        <row r="392">
          <cell r="Q392" t="str">
            <v>D302</v>
          </cell>
          <cell r="R392" t="str">
            <v>Revenue Support Grant</v>
          </cell>
          <cell r="S392" t="str">
            <v>Note 11</v>
          </cell>
        </row>
        <row r="393">
          <cell r="Q393" t="str">
            <v>D304</v>
          </cell>
          <cell r="R393" t="str">
            <v>New Homes Bonus</v>
          </cell>
          <cell r="S393" t="str">
            <v>Note 11</v>
          </cell>
        </row>
        <row r="394">
          <cell r="Q394" t="str">
            <v>D307</v>
          </cell>
          <cell r="R394" t="str">
            <v>Council Tax Reduction Grant</v>
          </cell>
          <cell r="S394" t="str">
            <v>Note 11</v>
          </cell>
        </row>
        <row r="395">
          <cell r="Q395" t="str">
            <v>D323</v>
          </cell>
          <cell r="R395" t="str">
            <v>Donated Assets Cies</v>
          </cell>
          <cell r="S395" t="str">
            <v>Note 11</v>
          </cell>
        </row>
        <row r="396">
          <cell r="Q396" t="str">
            <v>D324</v>
          </cell>
          <cell r="R396" t="str">
            <v>Community Rights Grant</v>
          </cell>
          <cell r="S396" t="str">
            <v>Note 11</v>
          </cell>
        </row>
        <row r="397">
          <cell r="Q397" t="str">
            <v>D326</v>
          </cell>
          <cell r="R397" t="str">
            <v>Miscellaneous Government Grant</v>
          </cell>
          <cell r="S397" t="str">
            <v>Note 11</v>
          </cell>
        </row>
        <row r="398">
          <cell r="Q398" t="str">
            <v>D339</v>
          </cell>
          <cell r="R398" t="str">
            <v>Labgi</v>
          </cell>
          <cell r="S398" t="str">
            <v>Note 11</v>
          </cell>
        </row>
        <row r="399">
          <cell r="Q399" t="str">
            <v>D351</v>
          </cell>
          <cell r="R399" t="str">
            <v>Rural Services Delivery Grant</v>
          </cell>
          <cell r="S399" t="str">
            <v>Note 11</v>
          </cell>
        </row>
        <row r="400">
          <cell r="Q400" t="str">
            <v>M112</v>
          </cell>
          <cell r="R400" t="str">
            <v>Hra Revenue Grant/Cont Rec</v>
          </cell>
          <cell r="S400" t="str">
            <v>Note 11</v>
          </cell>
        </row>
        <row r="401">
          <cell r="Q401" t="str">
            <v>D308</v>
          </cell>
          <cell r="R401" t="str">
            <v>Community Infrastructure Levy</v>
          </cell>
          <cell r="S401" t="str">
            <v>Note 11</v>
          </cell>
        </row>
        <row r="402">
          <cell r="Q402" t="str">
            <v>D309</v>
          </cell>
          <cell r="R402" t="str">
            <v>Developers Contribution/Grants</v>
          </cell>
          <cell r="S402" t="str">
            <v>Note 11</v>
          </cell>
        </row>
        <row r="403">
          <cell r="Q403" t="str">
            <v>D310</v>
          </cell>
          <cell r="R403" t="str">
            <v>Capital Grants Received</v>
          </cell>
          <cell r="S403" t="str">
            <v>Note 11</v>
          </cell>
        </row>
        <row r="404">
          <cell r="Q404" t="str">
            <v>M110</v>
          </cell>
          <cell r="R404" t="str">
            <v>Hra Capital Grant/Cont Rec</v>
          </cell>
          <cell r="S404" t="str">
            <v>Note 11</v>
          </cell>
        </row>
        <row r="405">
          <cell r="Q405" t="str">
            <v>D306</v>
          </cell>
          <cell r="R405" t="str">
            <v>Renewable Energy Disregarded A</v>
          </cell>
          <cell r="S405" t="str">
            <v>Note 11</v>
          </cell>
        </row>
        <row r="406">
          <cell r="Q406" t="str">
            <v>D311</v>
          </cell>
          <cell r="R406" t="str">
            <v>Business Rates</v>
          </cell>
          <cell r="S406" t="str">
            <v>Note 11</v>
          </cell>
        </row>
        <row r="407">
          <cell r="Q407" t="str">
            <v>D312</v>
          </cell>
          <cell r="R407" t="str">
            <v>Council Tax Raised Bdc</v>
          </cell>
          <cell r="S407" t="str">
            <v>Note 11</v>
          </cell>
        </row>
        <row r="408">
          <cell r="Q408" t="str">
            <v>D313</v>
          </cell>
          <cell r="R408" t="str">
            <v>Parish Precepts Raised</v>
          </cell>
          <cell r="S408" t="str">
            <v>Note 11</v>
          </cell>
        </row>
        <row r="409">
          <cell r="Q409" t="str">
            <v>F100</v>
          </cell>
          <cell r="R409" t="str">
            <v>General Fund Mirs</v>
          </cell>
          <cell r="S409" t="str">
            <v>Mirs</v>
          </cell>
        </row>
        <row r="410">
          <cell r="Q410" t="str">
            <v>F101</v>
          </cell>
          <cell r="R410" t="str">
            <v>Gf Net Ear Marked Reserve Tran</v>
          </cell>
          <cell r="S410" t="str">
            <v>Mirs</v>
          </cell>
        </row>
        <row r="411">
          <cell r="Q411" t="str">
            <v>F102</v>
          </cell>
          <cell r="R411" t="str">
            <v>Mirs Capital Grants Applied</v>
          </cell>
          <cell r="S411" t="str">
            <v>Mirs</v>
          </cell>
        </row>
        <row r="412">
          <cell r="Q412" t="str">
            <v>F103</v>
          </cell>
          <cell r="R412" t="str">
            <v>Gf Movement In Working Balance</v>
          </cell>
          <cell r="S412" t="str">
            <v>Mirs</v>
          </cell>
        </row>
        <row r="413">
          <cell r="Q413" t="str">
            <v>G100</v>
          </cell>
          <cell r="R413" t="str">
            <v>Hra Mirs</v>
          </cell>
          <cell r="S413" t="str">
            <v>Mirs</v>
          </cell>
        </row>
        <row r="414">
          <cell r="Q414" t="str">
            <v>G101</v>
          </cell>
          <cell r="R414" t="str">
            <v>Hra Net Emr Transfers</v>
          </cell>
          <cell r="S414" t="str">
            <v>Mirs</v>
          </cell>
        </row>
        <row r="415">
          <cell r="Q415" t="str">
            <v>L001</v>
          </cell>
          <cell r="R415" t="str">
            <v>Shared Service Procurement T/A</v>
          </cell>
          <cell r="S415" t="str">
            <v>Trading Accounts</v>
          </cell>
        </row>
        <row r="416">
          <cell r="Q416" t="str">
            <v>L004</v>
          </cell>
          <cell r="R416" t="str">
            <v>Refuse Trading Account</v>
          </cell>
          <cell r="S416" t="str">
            <v>Trading Accounts</v>
          </cell>
        </row>
        <row r="417">
          <cell r="Q417" t="str">
            <v>L005</v>
          </cell>
          <cell r="R417" t="str">
            <v>Street Cleanse Trading Acc</v>
          </cell>
          <cell r="S417" t="str">
            <v>Trading Accounts</v>
          </cell>
        </row>
        <row r="418">
          <cell r="Q418" t="str">
            <v>L006</v>
          </cell>
          <cell r="R418" t="str">
            <v>Grounds Maint Trading Account</v>
          </cell>
          <cell r="S418" t="str">
            <v>Trading Accounts</v>
          </cell>
        </row>
        <row r="419">
          <cell r="Q419" t="str">
            <v>L007</v>
          </cell>
          <cell r="R419" t="str">
            <v>Strategic Sweeping Trading Acc</v>
          </cell>
          <cell r="S419" t="str">
            <v>Trading Accounts</v>
          </cell>
        </row>
        <row r="420">
          <cell r="Q420" t="str">
            <v>L008</v>
          </cell>
          <cell r="R420" t="str">
            <v>Housing Letting Agency Trad.Ac</v>
          </cell>
          <cell r="S420" t="str">
            <v>Trading Accounts</v>
          </cell>
        </row>
        <row r="421">
          <cell r="Q421" t="str">
            <v>L009</v>
          </cell>
          <cell r="R421" t="str">
            <v>Green Waste Trading Acc</v>
          </cell>
          <cell r="S421" t="str">
            <v>Trading Accounts</v>
          </cell>
        </row>
        <row r="422">
          <cell r="Q422" t="str">
            <v>H100</v>
          </cell>
          <cell r="R422" t="str">
            <v>Flat Rate 4% Vat</v>
          </cell>
          <cell r="S422" t="str">
            <v>Vat</v>
          </cell>
        </row>
        <row r="423">
          <cell r="Q423" t="str">
            <v>Z100</v>
          </cell>
          <cell r="R423" t="str">
            <v>Data Take On</v>
          </cell>
          <cell r="S423" t="str">
            <v>Data Take On</v>
          </cell>
        </row>
        <row r="424">
          <cell r="Q424" t="str">
            <v>D348</v>
          </cell>
          <cell r="R424" t="str">
            <v>Redundancy/Ver</v>
          </cell>
          <cell r="S424" t="str">
            <v>Holding Account</v>
          </cell>
        </row>
        <row r="425">
          <cell r="Q425" t="str">
            <v>K100</v>
          </cell>
          <cell r="R425" t="str">
            <v>Konica Printers Holding Acc</v>
          </cell>
          <cell r="S425" t="str">
            <v>Holding Account</v>
          </cell>
        </row>
        <row r="426">
          <cell r="Q426" t="str">
            <v>K101</v>
          </cell>
          <cell r="R426" t="str">
            <v>Postage Holding Account</v>
          </cell>
          <cell r="S426" t="str">
            <v>Holding Account</v>
          </cell>
        </row>
        <row r="427">
          <cell r="Q427" t="str">
            <v>K102</v>
          </cell>
          <cell r="R427" t="str">
            <v>It Holding Account</v>
          </cell>
          <cell r="S427" t="str">
            <v>Holding Account</v>
          </cell>
        </row>
        <row r="428">
          <cell r="Q428" t="str">
            <v>K103</v>
          </cell>
          <cell r="R428" t="str">
            <v>External Legal Advice Hold Acc</v>
          </cell>
          <cell r="S428" t="str">
            <v>Holding Account</v>
          </cell>
        </row>
        <row r="429">
          <cell r="Q429" t="str">
            <v>K104</v>
          </cell>
          <cell r="R429" t="str">
            <v>Utilities Holding Account</v>
          </cell>
          <cell r="S429" t="str">
            <v>Holding Account</v>
          </cell>
        </row>
        <row r="430">
          <cell r="Q430" t="str">
            <v>K105</v>
          </cell>
          <cell r="R430" t="str">
            <v>Repairs Holding Account</v>
          </cell>
          <cell r="S430" t="str">
            <v>Holding Account</v>
          </cell>
        </row>
        <row r="431">
          <cell r="Q431" t="str">
            <v>K112</v>
          </cell>
          <cell r="R431" t="str">
            <v>Carlton Forest House A1</v>
          </cell>
          <cell r="S431" t="str">
            <v>Holding Account</v>
          </cell>
        </row>
        <row r="432">
          <cell r="Q432" t="str">
            <v>K116</v>
          </cell>
          <cell r="R432" t="str">
            <v>Meritech Holding Account</v>
          </cell>
          <cell r="S432" t="str">
            <v>Holding Account</v>
          </cell>
        </row>
        <row r="433">
          <cell r="Q433" t="str">
            <v>K117</v>
          </cell>
          <cell r="R433" t="str">
            <v>Corporate Training Holding Acc</v>
          </cell>
          <cell r="S433" t="str">
            <v>Holding Account</v>
          </cell>
        </row>
        <row r="434">
          <cell r="Q434" t="str">
            <v>K118</v>
          </cell>
          <cell r="R434" t="str">
            <v>Telephony Dd Hold Acc</v>
          </cell>
          <cell r="S434" t="str">
            <v>Holding Account</v>
          </cell>
        </row>
        <row r="435">
          <cell r="Q435" t="str">
            <v>K119</v>
          </cell>
          <cell r="R435" t="str">
            <v>Redundancy/Ver</v>
          </cell>
          <cell r="S435" t="str">
            <v>Holding Account</v>
          </cell>
        </row>
        <row r="436">
          <cell r="Q436" t="str">
            <v>D303</v>
          </cell>
          <cell r="R436" t="str">
            <v>Housing Needs Team</v>
          </cell>
          <cell r="S436" t="str">
            <v>Housing Services - Gf</v>
          </cell>
        </row>
        <row r="437">
          <cell r="Q437" t="str">
            <v>B086</v>
          </cell>
          <cell r="R437" t="str">
            <v>Middletons</v>
          </cell>
          <cell r="S437" t="str">
            <v>Capital</v>
          </cell>
        </row>
        <row r="438">
          <cell r="Q438" t="str">
            <v>M205</v>
          </cell>
          <cell r="R438" t="str">
            <v>Repair Agency</v>
          </cell>
          <cell r="S438" t="str">
            <v>Housing Services - Gf</v>
          </cell>
        </row>
        <row r="439">
          <cell r="Q439" t="str">
            <v>M220</v>
          </cell>
          <cell r="R439" t="str">
            <v>Repair Agency</v>
          </cell>
          <cell r="S439" t="str">
            <v>Housing Services - Gf</v>
          </cell>
        </row>
        <row r="440">
          <cell r="Q440" t="str">
            <v>M221</v>
          </cell>
          <cell r="R440" t="str">
            <v>Repair Agency</v>
          </cell>
          <cell r="S440" t="str">
            <v>Housing Services - Gf</v>
          </cell>
        </row>
        <row r="441">
          <cell r="Q441" t="str">
            <v>D251</v>
          </cell>
          <cell r="R441" t="str">
            <v>Pilgrim Roots</v>
          </cell>
          <cell r="S441" t="str">
            <v>Cultural &amp; Related Services</v>
          </cell>
        </row>
        <row r="442">
          <cell r="Q442" t="str">
            <v>D250</v>
          </cell>
          <cell r="R442" t="str">
            <v>Conservation</v>
          </cell>
          <cell r="S442" t="str">
            <v>Planning Services</v>
          </cell>
        </row>
        <row r="443">
          <cell r="Q443" t="str">
            <v>D370</v>
          </cell>
          <cell r="R443" t="str">
            <v>Green Climate change</v>
          </cell>
          <cell r="S443" t="str">
            <v>Trading Accounts</v>
          </cell>
        </row>
        <row r="444">
          <cell r="Q444" t="str">
            <v>K120</v>
          </cell>
          <cell r="R444" t="str">
            <v xml:space="preserve">Transport  </v>
          </cell>
          <cell r="S444" t="str">
            <v>Holding Account</v>
          </cell>
        </row>
        <row r="445">
          <cell r="Q445" t="str">
            <v>N105</v>
          </cell>
          <cell r="R445" t="str">
            <v>Housing IT account</v>
          </cell>
          <cell r="S445" t="str">
            <v>Housing Services - Gf</v>
          </cell>
        </row>
        <row r="446">
          <cell r="Q446" t="str">
            <v>N107</v>
          </cell>
          <cell r="R446" t="str">
            <v>Housing Hosting Holding account</v>
          </cell>
          <cell r="S446" t="str">
            <v>Housing Services - Gf</v>
          </cell>
        </row>
        <row r="447">
          <cell r="Q447" t="str">
            <v>N108</v>
          </cell>
          <cell r="R447" t="str">
            <v>Housing Corporate Training Holding Account</v>
          </cell>
          <cell r="S447" t="str">
            <v>Housing Services - Gf</v>
          </cell>
        </row>
        <row r="448">
          <cell r="Q448" t="str">
            <v>B119</v>
          </cell>
          <cell r="R448" t="str">
            <v>Bridge Court</v>
          </cell>
          <cell r="S448" t="str">
            <v>Capital</v>
          </cell>
        </row>
        <row r="449">
          <cell r="Q449" t="str">
            <v>D142</v>
          </cell>
          <cell r="R449" t="str">
            <v>HAF Grant</v>
          </cell>
          <cell r="S449" t="str">
            <v>Cultural &amp; Related Services</v>
          </cell>
        </row>
        <row r="450">
          <cell r="Q450" t="str">
            <v>D262</v>
          </cell>
          <cell r="R450" t="str">
            <v>Opening High Street Safely fund</v>
          </cell>
          <cell r="S450" t="str">
            <v>Economic Development</v>
          </cell>
        </row>
        <row r="451">
          <cell r="Q451" t="str">
            <v>M206</v>
          </cell>
          <cell r="R451" t="str">
            <v>Repairs</v>
          </cell>
          <cell r="S451" t="str">
            <v>Housing Services - Gf</v>
          </cell>
        </row>
        <row r="452">
          <cell r="Q452" t="str">
            <v>M214</v>
          </cell>
          <cell r="R452" t="str">
            <v>Caretakers</v>
          </cell>
          <cell r="S452" t="str">
            <v>Housing Services - Gf</v>
          </cell>
        </row>
        <row r="453">
          <cell r="Q453" t="str">
            <v>d388</v>
          </cell>
          <cell r="R453" t="str">
            <v>S80 companies house</v>
          </cell>
          <cell r="S453" t="str">
            <v>Economic Development</v>
          </cell>
        </row>
        <row r="454">
          <cell r="Q454" t="str">
            <v>D380</v>
          </cell>
          <cell r="R454" t="str">
            <v>Cctv Schemes</v>
          </cell>
          <cell r="S454" t="str">
            <v>Economic Development</v>
          </cell>
        </row>
        <row r="455">
          <cell r="Q455" t="str">
            <v>N102</v>
          </cell>
          <cell r="R455" t="str">
            <v>Responsive Repairs</v>
          </cell>
          <cell r="S455" t="str">
            <v>Housing Services - Gf</v>
          </cell>
        </row>
        <row r="456">
          <cell r="Q456" t="str">
            <v>M237</v>
          </cell>
          <cell r="R456" t="str">
            <v>Branching Out</v>
          </cell>
          <cell r="S456" t="str">
            <v>Housing Services - Gf</v>
          </cell>
        </row>
        <row r="457">
          <cell r="Q457" t="str">
            <v>M204</v>
          </cell>
          <cell r="R457" t="str">
            <v>Repairs Electrical</v>
          </cell>
          <cell r="S457" t="str">
            <v>Housing Services - Gf</v>
          </cell>
        </row>
        <row r="458">
          <cell r="Q458" t="str">
            <v>D380</v>
          </cell>
          <cell r="R458" t="str">
            <v>Cctv Digital Upgrade</v>
          </cell>
          <cell r="S458" t="str">
            <v>Neighbourhoods</v>
          </cell>
        </row>
        <row r="459">
          <cell r="Q459" t="str">
            <v>M224</v>
          </cell>
          <cell r="R459" t="str">
            <v>Technical &amp; Design</v>
          </cell>
          <cell r="S459" t="str">
            <v>Neighbourhoods</v>
          </cell>
        </row>
        <row r="460">
          <cell r="Q460" t="str">
            <v>M200</v>
          </cell>
          <cell r="R460" t="str">
            <v>Housing Revenue Account</v>
          </cell>
          <cell r="S460" t="str">
            <v>Neighbourhoods</v>
          </cell>
        </row>
        <row r="461">
          <cell r="Q461" t="str">
            <v>D374</v>
          </cell>
          <cell r="R461" t="str">
            <v>The Bridge</v>
          </cell>
          <cell r="S461" t="str">
            <v>Economic Development</v>
          </cell>
        </row>
        <row r="462">
          <cell r="Q462" t="str">
            <v>M219</v>
          </cell>
          <cell r="R462" t="str">
            <v>Sheltered Schemes</v>
          </cell>
          <cell r="S462" t="str">
            <v>Housing Services - Gf</v>
          </cell>
        </row>
        <row r="463">
          <cell r="Q463" t="str">
            <v>B203</v>
          </cell>
          <cell r="R463" t="str">
            <v>LUPF 10 Harworth</v>
          </cell>
          <cell r="S463" t="str">
            <v>Capital</v>
          </cell>
        </row>
        <row r="464">
          <cell r="Q464" t="str">
            <v>D271</v>
          </cell>
          <cell r="R464" t="str">
            <v>Middletons yard</v>
          </cell>
          <cell r="S464" t="str">
            <v>Economic Development</v>
          </cell>
        </row>
        <row r="465">
          <cell r="Q465" t="str">
            <v>N101</v>
          </cell>
          <cell r="R465" t="str">
            <v>Responsive Repairs</v>
          </cell>
          <cell r="S465" t="str">
            <v>Housing Services - Gf</v>
          </cell>
        </row>
        <row r="466">
          <cell r="Q466" t="str">
            <v>B621</v>
          </cell>
          <cell r="R466" t="str">
            <v>Property Acquisitions</v>
          </cell>
          <cell r="S466" t="str">
            <v>Capital</v>
          </cell>
        </row>
      </sheetData>
      <sheetData sheetId="3">
        <row r="1">
          <cell r="Q1" t="str">
            <v>9AC - Level 9 Account Code</v>
          </cell>
          <cell r="R1" t="str">
            <v>9AN - Level 9 Account Name</v>
          </cell>
        </row>
        <row r="2">
          <cell r="Q2" t="str">
            <v>ZA01</v>
          </cell>
          <cell r="R2" t="str">
            <v>Council Dwellings</v>
          </cell>
        </row>
        <row r="3">
          <cell r="Q3" t="str">
            <v>ZA02</v>
          </cell>
          <cell r="R3" t="str">
            <v>Acc Dep Council Dwellings</v>
          </cell>
        </row>
        <row r="4">
          <cell r="Q4" t="str">
            <v>ZA03</v>
          </cell>
          <cell r="R4" t="str">
            <v>Other Land And Buildings</v>
          </cell>
        </row>
        <row r="5">
          <cell r="Q5" t="str">
            <v>ZA04</v>
          </cell>
          <cell r="R5" t="str">
            <v>Acc Dep Other Land And Build</v>
          </cell>
        </row>
        <row r="6">
          <cell r="Q6" t="str">
            <v>ZA05</v>
          </cell>
          <cell r="R6" t="str">
            <v>Vehicles Plant And Equipment</v>
          </cell>
        </row>
        <row r="7">
          <cell r="Q7" t="str">
            <v>ZA06</v>
          </cell>
          <cell r="R7" t="str">
            <v>Acc Dep Vpe</v>
          </cell>
        </row>
        <row r="8">
          <cell r="Q8" t="str">
            <v>ZA07</v>
          </cell>
          <cell r="R8" t="str">
            <v>Finance Leased Vehicles</v>
          </cell>
        </row>
        <row r="9">
          <cell r="Q9" t="str">
            <v>ZA08</v>
          </cell>
          <cell r="R9" t="str">
            <v>Acc Dep Finance Leased Vehicle</v>
          </cell>
        </row>
        <row r="10">
          <cell r="Q10" t="str">
            <v>ZA09</v>
          </cell>
          <cell r="R10" t="str">
            <v>Infrastructure Assets</v>
          </cell>
        </row>
        <row r="11">
          <cell r="Q11" t="str">
            <v>ZA10</v>
          </cell>
          <cell r="R11" t="str">
            <v>Acc Dep Infrastructure Assets</v>
          </cell>
        </row>
        <row r="12">
          <cell r="Q12" t="str">
            <v>ZA11</v>
          </cell>
          <cell r="R12" t="str">
            <v>Community Assets</v>
          </cell>
        </row>
        <row r="13">
          <cell r="Q13" t="str">
            <v>ZA12</v>
          </cell>
          <cell r="R13" t="str">
            <v>Surplus Assets</v>
          </cell>
        </row>
        <row r="14">
          <cell r="Q14" t="str">
            <v>ZA13</v>
          </cell>
          <cell r="R14" t="str">
            <v>Assets Under Construction</v>
          </cell>
        </row>
        <row r="15">
          <cell r="Q15" t="str">
            <v>ZA14</v>
          </cell>
          <cell r="R15" t="str">
            <v>Accum Depn Surplus</v>
          </cell>
        </row>
        <row r="16">
          <cell r="Q16" t="str">
            <v>ZA15</v>
          </cell>
          <cell r="R16" t="str">
            <v>Heritage Assets</v>
          </cell>
        </row>
        <row r="17">
          <cell r="Q17" t="str">
            <v>ZA16</v>
          </cell>
          <cell r="R17" t="str">
            <v>Investment Properties</v>
          </cell>
        </row>
        <row r="18">
          <cell r="Q18" t="str">
            <v>ZA17</v>
          </cell>
          <cell r="R18" t="str">
            <v>Investment Prop Under Const</v>
          </cell>
        </row>
        <row r="19">
          <cell r="Q19" t="str">
            <v>ZA18</v>
          </cell>
          <cell r="R19" t="str">
            <v>Software</v>
          </cell>
        </row>
        <row r="20">
          <cell r="Q20" t="str">
            <v>ZA19</v>
          </cell>
          <cell r="R20" t="str">
            <v>Acc Dep Software</v>
          </cell>
        </row>
        <row r="21">
          <cell r="Q21" t="str">
            <v>ZA20</v>
          </cell>
          <cell r="R21" t="str">
            <v>Long Term Investments</v>
          </cell>
        </row>
        <row r="22">
          <cell r="Q22" t="str">
            <v>ZA21</v>
          </cell>
          <cell r="R22" t="str">
            <v>Invests In Associates &amp; Jv</v>
          </cell>
        </row>
        <row r="23">
          <cell r="Q23" t="str">
            <v>ZA22</v>
          </cell>
          <cell r="R23" t="str">
            <v>Mortgage Deferred Debtors</v>
          </cell>
        </row>
        <row r="24">
          <cell r="Q24" t="str">
            <v>ZA23</v>
          </cell>
          <cell r="R24" t="str">
            <v>Ren Grant Deferred Asset</v>
          </cell>
        </row>
        <row r="25">
          <cell r="Q25" t="str">
            <v>ZA24</v>
          </cell>
          <cell r="R25" t="str">
            <v>Rufc Loan - Deff Charge</v>
          </cell>
        </row>
        <row r="26">
          <cell r="Q26" t="str">
            <v>ZA26</v>
          </cell>
          <cell r="R26" t="str">
            <v>Def Capital Receipts &gt; 1 Yr</v>
          </cell>
        </row>
        <row r="27">
          <cell r="Q27" t="str">
            <v>ZA25</v>
          </cell>
          <cell r="R27" t="str">
            <v>Long Term Debtors</v>
          </cell>
        </row>
        <row r="28">
          <cell r="Q28" t="str">
            <v>ZA27</v>
          </cell>
          <cell r="R28" t="str">
            <v>Staff Car Loans &gt;1 Yr</v>
          </cell>
        </row>
        <row r="29">
          <cell r="Q29" t="str">
            <v>ZA28</v>
          </cell>
          <cell r="R29" t="str">
            <v>Enterprise Board Loan &gt; 1 Yrs</v>
          </cell>
        </row>
        <row r="30">
          <cell r="Q30" t="str">
            <v>ZA29</v>
          </cell>
          <cell r="R30" t="str">
            <v>Lams Long Term Debtor</v>
          </cell>
        </row>
        <row r="31">
          <cell r="Q31" t="str">
            <v>ZC01</v>
          </cell>
          <cell r="R31" t="str">
            <v>Surplus Ass Hfs &lt; 1 Yr</v>
          </cell>
        </row>
        <row r="32">
          <cell r="Q32" t="str">
            <v>ZC62</v>
          </cell>
          <cell r="R32" t="str">
            <v>Gen Credits Bank Acc 61031843</v>
          </cell>
        </row>
        <row r="33">
          <cell r="Q33" t="str">
            <v>ZC63</v>
          </cell>
          <cell r="R33" t="str">
            <v>Lt Bank Account 61031885</v>
          </cell>
        </row>
        <row r="34">
          <cell r="Q34" t="str">
            <v>ZC64</v>
          </cell>
          <cell r="R34" t="str">
            <v>Payments Bank Account 61031995</v>
          </cell>
        </row>
        <row r="35">
          <cell r="Q35" t="str">
            <v>ZC65</v>
          </cell>
          <cell r="R35" t="str">
            <v>Barclays General Credit Acc</v>
          </cell>
        </row>
        <row r="36">
          <cell r="Q36" t="str">
            <v>ZC66</v>
          </cell>
          <cell r="R36" t="str">
            <v>Barclays Local Tax Account</v>
          </cell>
        </row>
        <row r="37">
          <cell r="Q37" t="str">
            <v>ZC67</v>
          </cell>
          <cell r="R37" t="str">
            <v>Barclays Payments Account</v>
          </cell>
        </row>
        <row r="38">
          <cell r="Q38" t="str">
            <v>ZC76</v>
          </cell>
          <cell r="R38" t="str">
            <v>Coop Income Account</v>
          </cell>
        </row>
        <row r="39">
          <cell r="Q39" t="str">
            <v>ZC72</v>
          </cell>
          <cell r="R39" t="str">
            <v>Aim Transfers</v>
          </cell>
        </row>
        <row r="40">
          <cell r="Q40" t="str">
            <v>ZC73</v>
          </cell>
          <cell r="R40" t="str">
            <v>Cash In Transit</v>
          </cell>
        </row>
        <row r="41">
          <cell r="Q41" t="str">
            <v>ZC70</v>
          </cell>
          <cell r="R41" t="str">
            <v>Cash Income Suspense</v>
          </cell>
        </row>
        <row r="42">
          <cell r="Q42" t="str">
            <v>ZC91</v>
          </cell>
          <cell r="R42" t="str">
            <v>Rents Cash In Transit</v>
          </cell>
        </row>
        <row r="43">
          <cell r="Q43" t="str">
            <v>ZC71</v>
          </cell>
          <cell r="R43" t="str">
            <v>Petty Cash - Bdc</v>
          </cell>
        </row>
        <row r="44">
          <cell r="Q44" t="str">
            <v>ZC75</v>
          </cell>
          <cell r="R44" t="str">
            <v>Money Market Funds - Tm</v>
          </cell>
        </row>
        <row r="45">
          <cell r="Q45" t="str">
            <v>ZC02</v>
          </cell>
          <cell r="R45" t="str">
            <v>Vehicle Maintenance Stock</v>
          </cell>
        </row>
        <row r="46">
          <cell r="Q46" t="str">
            <v>ZC03</v>
          </cell>
          <cell r="R46" t="str">
            <v>Bassetlaw Museum Stock</v>
          </cell>
        </row>
        <row r="47">
          <cell r="Q47" t="str">
            <v>ZC04</v>
          </cell>
          <cell r="R47" t="str">
            <v>Retford Town Hall Bar Stock</v>
          </cell>
        </row>
        <row r="48">
          <cell r="Q48" t="str">
            <v>ZC05</v>
          </cell>
          <cell r="R48" t="str">
            <v>Worksop Town Hall Bar Stock</v>
          </cell>
        </row>
        <row r="49">
          <cell r="Q49" t="str">
            <v>ZC06</v>
          </cell>
          <cell r="R49" t="str">
            <v>Retford Tic Stock</v>
          </cell>
        </row>
        <row r="50">
          <cell r="Q50" t="str">
            <v>ZC07</v>
          </cell>
          <cell r="R50" t="str">
            <v>Worksop Tic Stock</v>
          </cell>
        </row>
        <row r="51">
          <cell r="Q51" t="str">
            <v>ZC08</v>
          </cell>
          <cell r="R51" t="str">
            <v>Print Unit Stock</v>
          </cell>
        </row>
        <row r="52">
          <cell r="Q52" t="str">
            <v>ZC09</v>
          </cell>
          <cell r="R52" t="str">
            <v>Shopmobility Stock Worksop</v>
          </cell>
        </row>
        <row r="53">
          <cell r="Q53" t="str">
            <v>ZC10</v>
          </cell>
          <cell r="R53" t="str">
            <v>Shopmobility Stock Retford</v>
          </cell>
        </row>
        <row r="54">
          <cell r="Q54" t="str">
            <v>ZC11</v>
          </cell>
          <cell r="R54" t="str">
            <v>Value Added Tax 15%</v>
          </cell>
        </row>
        <row r="55">
          <cell r="Q55" t="str">
            <v>ZC12</v>
          </cell>
          <cell r="R55" t="str">
            <v>Value Added Tax  17.5%</v>
          </cell>
        </row>
        <row r="56">
          <cell r="Q56" t="str">
            <v>ZC13</v>
          </cell>
          <cell r="R56" t="str">
            <v>Value Added Tax 20%</v>
          </cell>
        </row>
        <row r="57">
          <cell r="Q57" t="str">
            <v>ZC14</v>
          </cell>
          <cell r="R57" t="str">
            <v>Value Added Tax 5%</v>
          </cell>
        </row>
        <row r="58">
          <cell r="Q58" t="str">
            <v>ZC15</v>
          </cell>
          <cell r="R58" t="str">
            <v>Value Added Tax 0% And A1</v>
          </cell>
        </row>
        <row r="59">
          <cell r="Q59" t="str">
            <v>ZC16</v>
          </cell>
          <cell r="R59" t="str">
            <v>Hmrc Net Debtor</v>
          </cell>
        </row>
        <row r="60">
          <cell r="Q60" t="str">
            <v>ZC17</v>
          </cell>
          <cell r="R60" t="str">
            <v>Dclg Housing Subsidy Debtor</v>
          </cell>
        </row>
        <row r="61">
          <cell r="Q61" t="str">
            <v>ZC18</v>
          </cell>
          <cell r="R61" t="str">
            <v>Nndr- Centgov- Impair Bad Debt</v>
          </cell>
        </row>
        <row r="62">
          <cell r="Q62" t="str">
            <v>ZC19</v>
          </cell>
          <cell r="R62" t="str">
            <v>Nndr Central Govt</v>
          </cell>
        </row>
        <row r="63">
          <cell r="Q63" t="str">
            <v>ZC21</v>
          </cell>
          <cell r="R63" t="str">
            <v>Housing Benefit Subsidy Debtor</v>
          </cell>
        </row>
        <row r="64">
          <cell r="Q64" t="str">
            <v>ZC22</v>
          </cell>
          <cell r="R64" t="str">
            <v>Nndr Gov Overpayments</v>
          </cell>
        </row>
        <row r="65">
          <cell r="Q65" t="str">
            <v>ZC23</v>
          </cell>
          <cell r="R65" t="str">
            <v>Nndr Gov Payment In Advance</v>
          </cell>
        </row>
        <row r="66">
          <cell r="Q66" t="str">
            <v>ZC24</v>
          </cell>
          <cell r="R66" t="str">
            <v>Nndr - Gov Arrears</v>
          </cell>
        </row>
        <row r="67">
          <cell r="Q67" t="str">
            <v>ZC25</v>
          </cell>
          <cell r="R67" t="str">
            <v>Nndr Gov - Deferral Scheme</v>
          </cell>
        </row>
        <row r="68">
          <cell r="Q68" t="str">
            <v>ZC26</v>
          </cell>
          <cell r="R68" t="str">
            <v>Central Government Gen Debtors</v>
          </cell>
        </row>
        <row r="69">
          <cell r="Q69" t="str">
            <v>ZC44</v>
          </cell>
          <cell r="R69" t="str">
            <v>Dwp Holding Code</v>
          </cell>
        </row>
        <row r="70">
          <cell r="Q70" t="str">
            <v>ZC77</v>
          </cell>
          <cell r="R70" t="str">
            <v>Nndr Cg Trans Protection Adjus</v>
          </cell>
        </row>
        <row r="71">
          <cell r="Q71" t="str">
            <v>ZC78</v>
          </cell>
          <cell r="R71" t="str">
            <v>Nndr Dc Rec Due To Cent Gov</v>
          </cell>
        </row>
        <row r="72">
          <cell r="Q72" t="str">
            <v>ZC34</v>
          </cell>
          <cell r="R72" t="str">
            <v>Nhs General Debtors</v>
          </cell>
        </row>
        <row r="73">
          <cell r="Q73" t="str">
            <v>ZC38</v>
          </cell>
          <cell r="R73" t="str">
            <v>Ctax Collec - Debtors Arrears</v>
          </cell>
        </row>
        <row r="74">
          <cell r="Q74" t="str">
            <v>ZC60</v>
          </cell>
          <cell r="R74" t="str">
            <v>Cf Provision For Bad Debts</v>
          </cell>
        </row>
        <row r="75">
          <cell r="Q75" t="str">
            <v>ZC68</v>
          </cell>
          <cell r="R75" t="str">
            <v>Statutory Maternity Pay</v>
          </cell>
        </row>
        <row r="76">
          <cell r="Q76" t="str">
            <v>ZC42</v>
          </cell>
          <cell r="R76" t="str">
            <v>Housing Rentals Debtors</v>
          </cell>
        </row>
        <row r="77">
          <cell r="Q77" t="str">
            <v>ZC40</v>
          </cell>
          <cell r="R77" t="str">
            <v>Nndr- Collections- Debtors Arr</v>
          </cell>
        </row>
        <row r="78">
          <cell r="Q78" t="str">
            <v>ZC87</v>
          </cell>
          <cell r="R78" t="str">
            <v>Nndr Debtors Arrears</v>
          </cell>
        </row>
        <row r="79">
          <cell r="Q79" t="str">
            <v>ZC35</v>
          </cell>
          <cell r="R79" t="str">
            <v>Dunham &amp; District Parish Loan</v>
          </cell>
        </row>
        <row r="80">
          <cell r="Q80" t="str">
            <v>ZC57</v>
          </cell>
          <cell r="R80" t="str">
            <v>Hra Payments In Advance</v>
          </cell>
        </row>
        <row r="81">
          <cell r="Q81" t="str">
            <v>ZC36</v>
          </cell>
          <cell r="R81" t="str">
            <v>Enterprise Board Loans &lt; 1 Yr</v>
          </cell>
        </row>
        <row r="82">
          <cell r="Q82" t="str">
            <v>ZC69</v>
          </cell>
          <cell r="R82" t="str">
            <v>Car Loans - Debtors</v>
          </cell>
        </row>
        <row r="83">
          <cell r="Q83" t="str">
            <v>ZC27</v>
          </cell>
          <cell r="R83" t="str">
            <v>Impair Bad Debts Ct Court Cost</v>
          </cell>
        </row>
        <row r="84">
          <cell r="Q84" t="str">
            <v>ZC28</v>
          </cell>
          <cell r="R84" t="str">
            <v>Impair Bad Debt Nndr Court Cts</v>
          </cell>
        </row>
        <row r="85">
          <cell r="Q85" t="str">
            <v>ZC39</v>
          </cell>
          <cell r="R85" t="str">
            <v>Ctax Court Costs Debtors</v>
          </cell>
        </row>
        <row r="86">
          <cell r="Q86" t="str">
            <v>ZC41</v>
          </cell>
          <cell r="R86" t="str">
            <v>Nndr Costs Debtors</v>
          </cell>
        </row>
        <row r="87">
          <cell r="Q87" t="str">
            <v>ZC43</v>
          </cell>
          <cell r="R87" t="str">
            <v>Hra Debtors</v>
          </cell>
        </row>
        <row r="88">
          <cell r="Q88" t="str">
            <v>ZC45</v>
          </cell>
          <cell r="R88" t="str">
            <v>Parking Enforcement Debtors</v>
          </cell>
        </row>
        <row r="89">
          <cell r="Q89" t="str">
            <v>ZC46</v>
          </cell>
          <cell r="R89" t="str">
            <v>Interest Debtors</v>
          </cell>
        </row>
        <row r="90">
          <cell r="Q90" t="str">
            <v>ZC47</v>
          </cell>
          <cell r="R90" t="str">
            <v>General Fund Debtors</v>
          </cell>
        </row>
        <row r="91">
          <cell r="Q91" t="str">
            <v>ZC48</v>
          </cell>
          <cell r="R91" t="str">
            <v>Housing Benefits - Debtors</v>
          </cell>
        </row>
        <row r="92">
          <cell r="Q92" t="str">
            <v>ZC49</v>
          </cell>
          <cell r="R92" t="str">
            <v>St Debtors - Long Term Loans</v>
          </cell>
        </row>
        <row r="93">
          <cell r="Q93" t="str">
            <v>ZC50</v>
          </cell>
          <cell r="R93" t="str">
            <v>Debtors Suspense</v>
          </cell>
        </row>
        <row r="94">
          <cell r="Q94" t="str">
            <v>ZC51</v>
          </cell>
          <cell r="R94" t="str">
            <v>Debtors Control Account</v>
          </cell>
        </row>
        <row r="95">
          <cell r="Q95" t="str">
            <v>ZC52</v>
          </cell>
          <cell r="R95" t="str">
            <v>Capital Debtors</v>
          </cell>
        </row>
        <row r="96">
          <cell r="Q96" t="str">
            <v>ZC53</v>
          </cell>
          <cell r="R96" t="str">
            <v>Operate Leases Payments In Adv</v>
          </cell>
        </row>
        <row r="97">
          <cell r="Q97" t="str">
            <v>ZC54</v>
          </cell>
          <cell r="R97" t="str">
            <v>Gf Payments In Advance</v>
          </cell>
        </row>
        <row r="98">
          <cell r="Q98" t="str">
            <v>ZC55</v>
          </cell>
          <cell r="R98" t="str">
            <v>Gf Debtors Impairment A/C</v>
          </cell>
        </row>
        <row r="99">
          <cell r="Q99" t="str">
            <v>ZC56</v>
          </cell>
          <cell r="R99" t="str">
            <v>Benefits Debtors Impair A/C</v>
          </cell>
        </row>
        <row r="100">
          <cell r="Q100" t="str">
            <v>ZC58</v>
          </cell>
          <cell r="R100" t="str">
            <v>Hra Debt Impairments - Rents</v>
          </cell>
        </row>
        <row r="101">
          <cell r="Q101" t="str">
            <v>ZC59</v>
          </cell>
          <cell r="R101" t="str">
            <v>Hra Debtors Impair - Non Rent</v>
          </cell>
        </row>
        <row r="102">
          <cell r="Q102" t="str">
            <v>ZC61</v>
          </cell>
          <cell r="R102" t="str">
            <v>A1 Debtors</v>
          </cell>
        </row>
        <row r="103">
          <cell r="Q103" t="str">
            <v>ZC81</v>
          </cell>
          <cell r="R103" t="str">
            <v>Hcc Impairment Bad Debts</v>
          </cell>
        </row>
        <row r="104">
          <cell r="Q104" t="str">
            <v>ZC82</v>
          </cell>
          <cell r="R104" t="str">
            <v>Parking Partnership Debtor</v>
          </cell>
        </row>
        <row r="105">
          <cell r="Q105" t="str">
            <v>ZC86</v>
          </cell>
          <cell r="R105" t="str">
            <v>Renewable Energy Arrears</v>
          </cell>
        </row>
        <row r="106">
          <cell r="Q106" t="str">
            <v>ZC88</v>
          </cell>
          <cell r="R106" t="str">
            <v>Housing Court Costs Debtors</v>
          </cell>
        </row>
        <row r="107">
          <cell r="Q107" t="str">
            <v>ZC89</v>
          </cell>
          <cell r="R107" t="str">
            <v>Housing Court Costs Impair Bd</v>
          </cell>
        </row>
        <row r="108">
          <cell r="Q108" t="str">
            <v>ZC90</v>
          </cell>
          <cell r="R108" t="str">
            <v>A1 Payments In Advance</v>
          </cell>
        </row>
        <row r="109">
          <cell r="Q109" t="str">
            <v>ZC37</v>
          </cell>
          <cell r="R109" t="str">
            <v>Stuart Goodwin Trust</v>
          </cell>
        </row>
        <row r="110">
          <cell r="Q110" t="str">
            <v>ZE01</v>
          </cell>
          <cell r="R110" t="str">
            <v>Members Subscriptions</v>
          </cell>
        </row>
        <row r="111">
          <cell r="Q111" t="str">
            <v>ZE02</v>
          </cell>
          <cell r="R111" t="str">
            <v>Busy Bees Voucher Scheme</v>
          </cell>
        </row>
        <row r="112">
          <cell r="Q112" t="str">
            <v>ZC83</v>
          </cell>
          <cell r="R112" t="str">
            <v>Nndr Provision For Bad Debt</v>
          </cell>
        </row>
        <row r="113">
          <cell r="Q113" t="str">
            <v>ZC84</v>
          </cell>
          <cell r="R113" t="str">
            <v>Nndr Provision For Bad Debt</v>
          </cell>
        </row>
        <row r="114">
          <cell r="Q114" t="str">
            <v>ZC29</v>
          </cell>
          <cell r="R114" t="str">
            <v>Ncc General Debtors Account</v>
          </cell>
        </row>
        <row r="115">
          <cell r="Q115" t="str">
            <v>ZC33</v>
          </cell>
          <cell r="R115" t="str">
            <v>Ncc Net Debtor</v>
          </cell>
        </row>
        <row r="116">
          <cell r="Q116" t="str">
            <v>ZC30</v>
          </cell>
          <cell r="R116" t="str">
            <v>Ncc Council Tax Debtor</v>
          </cell>
        </row>
        <row r="117">
          <cell r="Q117" t="str">
            <v>ZC31</v>
          </cell>
          <cell r="R117" t="str">
            <v>Notts Fire C Tax Debtor</v>
          </cell>
        </row>
        <row r="118">
          <cell r="Q118" t="str">
            <v>ZC32</v>
          </cell>
          <cell r="R118" t="str">
            <v>Notts Police C Tax Debtor</v>
          </cell>
        </row>
        <row r="119">
          <cell r="Q119" t="str">
            <v>ZC79</v>
          </cell>
          <cell r="R119" t="str">
            <v>Nndr Ncc Debtor</v>
          </cell>
        </row>
        <row r="120">
          <cell r="Q120" t="str">
            <v>ZC80</v>
          </cell>
          <cell r="R120" t="str">
            <v>Nndr Notts Fire Debtor</v>
          </cell>
        </row>
        <row r="121">
          <cell r="Q121" t="str">
            <v>ZC85</v>
          </cell>
          <cell r="R121" t="str">
            <v>Other Local Authority Debtors</v>
          </cell>
        </row>
        <row r="122">
          <cell r="Q122" t="str">
            <v>ZC74</v>
          </cell>
          <cell r="R122" t="str">
            <v>Short Term Investments</v>
          </cell>
        </row>
        <row r="123">
          <cell r="Q123" t="str">
            <v>ZE39</v>
          </cell>
          <cell r="R123" t="str">
            <v>Gov Grants Rev Receipts In Adv</v>
          </cell>
        </row>
        <row r="124">
          <cell r="Q124" t="str">
            <v>ZE45</v>
          </cell>
          <cell r="R124" t="str">
            <v>Mmi Provision - Hra</v>
          </cell>
        </row>
        <row r="125">
          <cell r="Q125" t="str">
            <v>ZE46</v>
          </cell>
          <cell r="R125" t="str">
            <v>Mmi Provision</v>
          </cell>
        </row>
        <row r="126">
          <cell r="Q126" t="str">
            <v>ZE47</v>
          </cell>
          <cell r="R126" t="str">
            <v>Provisions &lt; 1 Year</v>
          </cell>
        </row>
        <row r="127">
          <cell r="Q127" t="str">
            <v>ZE48</v>
          </cell>
          <cell r="R127" t="str">
            <v>Accumm Absences Provision</v>
          </cell>
        </row>
        <row r="128">
          <cell r="Q128" t="str">
            <v>ZE49</v>
          </cell>
          <cell r="R128" t="str">
            <v>Gf Insurance Provision</v>
          </cell>
        </row>
        <row r="129">
          <cell r="Q129" t="str">
            <v>ZE50</v>
          </cell>
          <cell r="R129" t="str">
            <v>Hra Insurance Provision</v>
          </cell>
        </row>
        <row r="130">
          <cell r="Q130" t="str">
            <v>ZE51</v>
          </cell>
          <cell r="R130" t="str">
            <v>Provision - Worksop Lc Gas</v>
          </cell>
        </row>
        <row r="131">
          <cell r="Q131" t="str">
            <v>ZE54</v>
          </cell>
          <cell r="R131" t="str">
            <v>Prov For Bs Appeals &lt;1 Year</v>
          </cell>
        </row>
        <row r="132">
          <cell r="Q132" t="str">
            <v>ZE56</v>
          </cell>
          <cell r="R132" t="str">
            <v>Provision For Electric</v>
          </cell>
        </row>
        <row r="133">
          <cell r="Q133" t="str">
            <v>ZE64</v>
          </cell>
          <cell r="R133" t="str">
            <v>Provision For Appeals Br &lt;1yr</v>
          </cell>
        </row>
        <row r="134">
          <cell r="Q134" t="str">
            <v>ZE03</v>
          </cell>
          <cell r="R134" t="str">
            <v>Gf Short Term Borrowing</v>
          </cell>
        </row>
        <row r="135">
          <cell r="Q135" t="str">
            <v>ZE04</v>
          </cell>
          <cell r="R135" t="str">
            <v>Hra Borrowing Short Term</v>
          </cell>
        </row>
        <row r="136">
          <cell r="Q136" t="str">
            <v>ZE05</v>
          </cell>
          <cell r="R136" t="str">
            <v>Dclg - Cap Rec Pooling Qtr4</v>
          </cell>
        </row>
        <row r="137">
          <cell r="Q137" t="str">
            <v>ZE06</v>
          </cell>
          <cell r="R137" t="str">
            <v>Income Tax - Contractors</v>
          </cell>
        </row>
        <row r="138">
          <cell r="Q138" t="str">
            <v>ZE07</v>
          </cell>
          <cell r="R138" t="str">
            <v>Income Tax - Pay As You Earn</v>
          </cell>
        </row>
        <row r="139">
          <cell r="Q139" t="str">
            <v>ZE08</v>
          </cell>
          <cell r="R139" t="str">
            <v>National Insurance</v>
          </cell>
        </row>
        <row r="140">
          <cell r="Q140" t="str">
            <v>ZE09</v>
          </cell>
          <cell r="R140" t="str">
            <v>Hmrc Net Creditor</v>
          </cell>
        </row>
        <row r="141">
          <cell r="Q141" t="str">
            <v>ZE62</v>
          </cell>
          <cell r="R141" t="str">
            <v>Housing Benefit Subsidy Credit</v>
          </cell>
        </row>
        <row r="142">
          <cell r="Q142" t="str">
            <v>ZE65</v>
          </cell>
          <cell r="R142" t="str">
            <v>Dhp Creditor</v>
          </cell>
        </row>
        <row r="143">
          <cell r="Q143" t="str">
            <v>ZE68</v>
          </cell>
          <cell r="R143" t="str">
            <v>Nndr - Cg Creditor</v>
          </cell>
        </row>
        <row r="144">
          <cell r="Q144" t="str">
            <v>ZE14</v>
          </cell>
          <cell r="R144" t="str">
            <v>Nhs General Creditors</v>
          </cell>
        </row>
        <row r="145">
          <cell r="Q145" t="str">
            <v>ZE40</v>
          </cell>
          <cell r="R145" t="str">
            <v>A1 Income In Advance</v>
          </cell>
        </row>
        <row r="146">
          <cell r="Q146" t="str">
            <v>ZE17</v>
          </cell>
          <cell r="R146" t="str">
            <v>Main Creditor Refunds (Ctax)</v>
          </cell>
        </row>
        <row r="147">
          <cell r="Q147" t="str">
            <v>ZE19</v>
          </cell>
          <cell r="R147" t="str">
            <v>Payroll Control Account</v>
          </cell>
        </row>
        <row r="148">
          <cell r="Q148" t="str">
            <v>ZE20</v>
          </cell>
          <cell r="R148" t="str">
            <v>Union Subscriptions</v>
          </cell>
        </row>
        <row r="149">
          <cell r="Q149" t="str">
            <v>ZE21</v>
          </cell>
          <cell r="R149" t="str">
            <v>Attachment Of Earnings</v>
          </cell>
        </row>
        <row r="150">
          <cell r="Q150" t="str">
            <v>ZE22</v>
          </cell>
          <cell r="R150" t="str">
            <v>Worksop &amp; Dist Credit Union</v>
          </cell>
        </row>
        <row r="151">
          <cell r="Q151" t="str">
            <v>ZE23</v>
          </cell>
          <cell r="R151" t="str">
            <v>Westfield Deductions</v>
          </cell>
        </row>
        <row r="152">
          <cell r="Q152" t="str">
            <v>ZE24</v>
          </cell>
          <cell r="R152" t="str">
            <v>Health And Fitness Scheme Bpl</v>
          </cell>
        </row>
        <row r="153">
          <cell r="Q153" t="str">
            <v>ZE18</v>
          </cell>
          <cell r="R153" t="str">
            <v>Main Creditor Refunds (Nndr)</v>
          </cell>
        </row>
        <row r="154">
          <cell r="Q154" t="str">
            <v>ZE44</v>
          </cell>
          <cell r="R154" t="str">
            <v>Cf Receipts In Advance</v>
          </cell>
        </row>
        <row r="155">
          <cell r="Q155" t="str">
            <v>ZE69</v>
          </cell>
          <cell r="R155" t="str">
            <v>Nndr Receipts In Advance</v>
          </cell>
        </row>
        <row r="156">
          <cell r="Q156" t="str">
            <v>ZE38</v>
          </cell>
          <cell r="R156" t="str">
            <v>S106/Commuted Sum St Creditor</v>
          </cell>
        </row>
        <row r="157">
          <cell r="Q157" t="str">
            <v>ZE25</v>
          </cell>
          <cell r="R157" t="str">
            <v>Housing Rents Prepayments</v>
          </cell>
        </row>
        <row r="158">
          <cell r="Q158" t="str">
            <v>ZE26</v>
          </cell>
          <cell r="R158" t="str">
            <v>Hra Creditor Accruals</v>
          </cell>
        </row>
        <row r="159">
          <cell r="Q159" t="str">
            <v>ZE27</v>
          </cell>
          <cell r="R159" t="str">
            <v>Creditor Control A/C</v>
          </cell>
        </row>
        <row r="160">
          <cell r="Q160" t="str">
            <v>ZE28</v>
          </cell>
          <cell r="R160" t="str">
            <v>Ordered Not Received Pop</v>
          </cell>
        </row>
        <row r="161">
          <cell r="Q161" t="str">
            <v>ZE29</v>
          </cell>
          <cell r="R161" t="str">
            <v>Debtors Refunds</v>
          </cell>
        </row>
        <row r="162">
          <cell r="Q162" t="str">
            <v>ZE30</v>
          </cell>
          <cell r="R162" t="str">
            <v>Mmi Creditor - Hra</v>
          </cell>
        </row>
        <row r="163">
          <cell r="Q163" t="str">
            <v>ZE31</v>
          </cell>
          <cell r="R163" t="str">
            <v>Mmi Creditor</v>
          </cell>
        </row>
        <row r="164">
          <cell r="Q164" t="str">
            <v>ZE32</v>
          </cell>
          <cell r="R164" t="str">
            <v>General Fund Creditors</v>
          </cell>
        </row>
        <row r="165">
          <cell r="Q165" t="str">
            <v>ZE33</v>
          </cell>
          <cell r="R165" t="str">
            <v>Capital Creditors</v>
          </cell>
        </row>
        <row r="166">
          <cell r="Q166" t="str">
            <v>ZE34</v>
          </cell>
          <cell r="R166" t="str">
            <v>A1 Housing Creditor</v>
          </cell>
        </row>
        <row r="167">
          <cell r="Q167" t="str">
            <v>ZE41</v>
          </cell>
          <cell r="R167" t="str">
            <v>General Fund Income In Advance</v>
          </cell>
        </row>
        <row r="168">
          <cell r="Q168" t="str">
            <v>ZE42</v>
          </cell>
          <cell r="R168" t="str">
            <v>Hra Income In Advance</v>
          </cell>
        </row>
        <row r="169">
          <cell r="Q169" t="str">
            <v>ZE53</v>
          </cell>
          <cell r="R169" t="str">
            <v>Received Not Invoiced Pop</v>
          </cell>
        </row>
        <row r="170">
          <cell r="Q170" t="str">
            <v>ZE55</v>
          </cell>
          <cell r="R170" t="str">
            <v>Register Control A/C</v>
          </cell>
        </row>
        <row r="171">
          <cell r="Q171" t="str">
            <v>ZE35</v>
          </cell>
          <cell r="R171" t="str">
            <v>King Georges Field Found Trust</v>
          </cell>
        </row>
        <row r="172">
          <cell r="Q172" t="str">
            <v>ZE36</v>
          </cell>
          <cell r="R172" t="str">
            <v>Dr Want'S Charity</v>
          </cell>
        </row>
        <row r="173">
          <cell r="Q173" t="str">
            <v>ZE37</v>
          </cell>
          <cell r="R173" t="str">
            <v>Bassetlaw Youth Council</v>
          </cell>
        </row>
        <row r="174">
          <cell r="Q174" t="str">
            <v>ZE43</v>
          </cell>
          <cell r="R174" t="str">
            <v>Ncc Income In Advance</v>
          </cell>
        </row>
        <row r="175">
          <cell r="Q175" t="str">
            <v>ZE13</v>
          </cell>
          <cell r="R175" t="str">
            <v>Notts County General Creditors</v>
          </cell>
        </row>
        <row r="176">
          <cell r="Q176" t="str">
            <v>ZE16</v>
          </cell>
          <cell r="R176" t="str">
            <v>Ncc Net Creditor</v>
          </cell>
        </row>
        <row r="177">
          <cell r="Q177" t="str">
            <v>ZE63</v>
          </cell>
          <cell r="R177" t="str">
            <v>Ncc Renewable Energy Creditor</v>
          </cell>
        </row>
        <row r="178">
          <cell r="Q178" t="str">
            <v>ZE66</v>
          </cell>
          <cell r="R178" t="str">
            <v>Nndr - Ncc Creditor</v>
          </cell>
        </row>
        <row r="179">
          <cell r="Q179" t="str">
            <v>ZE10</v>
          </cell>
          <cell r="R179" t="str">
            <v>Notts Cc Superannuation</v>
          </cell>
        </row>
        <row r="180">
          <cell r="Q180" t="str">
            <v>ZE11</v>
          </cell>
          <cell r="R180" t="str">
            <v>Notts Cc Superannuation Avc</v>
          </cell>
        </row>
        <row r="181">
          <cell r="Q181" t="str">
            <v>ZE12</v>
          </cell>
          <cell r="R181" t="str">
            <v>Notts Cc Additional Superann</v>
          </cell>
        </row>
        <row r="182">
          <cell r="Q182" t="str">
            <v>ZE15</v>
          </cell>
          <cell r="R182" t="str">
            <v>La Income In Advance</v>
          </cell>
        </row>
        <row r="183">
          <cell r="Q183" t="str">
            <v>ZE59</v>
          </cell>
          <cell r="R183" t="str">
            <v>Notts Police Ctax Creditor</v>
          </cell>
        </row>
        <row r="184">
          <cell r="Q184" t="str">
            <v>ZE60</v>
          </cell>
          <cell r="R184" t="str">
            <v>Notts Fire Ctax Creditor</v>
          </cell>
        </row>
        <row r="185">
          <cell r="Q185" t="str">
            <v>ZE61</v>
          </cell>
          <cell r="R185" t="str">
            <v>Ncc Ctax Creditor</v>
          </cell>
        </row>
        <row r="186">
          <cell r="Q186" t="str">
            <v>ZE67</v>
          </cell>
          <cell r="R186" t="str">
            <v>Nndr - Notts Fire Creditor</v>
          </cell>
        </row>
        <row r="187">
          <cell r="Q187" t="str">
            <v>ZE57</v>
          </cell>
          <cell r="R187" t="str">
            <v>Nndr Creditor Refunds</v>
          </cell>
        </row>
        <row r="188">
          <cell r="Q188" t="str">
            <v>ZE52</v>
          </cell>
          <cell r="R188" t="str">
            <v>Short Term Finance Leases</v>
          </cell>
        </row>
        <row r="189">
          <cell r="Q189" t="str">
            <v>ZG02</v>
          </cell>
          <cell r="R189" t="str">
            <v>Hra Borrowing Long Term</v>
          </cell>
        </row>
        <row r="190">
          <cell r="Q190" t="str">
            <v>ZG03</v>
          </cell>
          <cell r="R190" t="str">
            <v>General Fund Lt Borrowing</v>
          </cell>
        </row>
        <row r="191">
          <cell r="Q191" t="str">
            <v>ZG04</v>
          </cell>
          <cell r="R191" t="str">
            <v>Mortgages</v>
          </cell>
        </row>
        <row r="192">
          <cell r="Q192" t="str">
            <v>ZG05</v>
          </cell>
          <cell r="R192" t="str">
            <v>Industrial Estates - Bonds</v>
          </cell>
        </row>
        <row r="193">
          <cell r="Q193" t="str">
            <v>ZG06</v>
          </cell>
          <cell r="R193" t="str">
            <v>Lams Notts County Borrowing</v>
          </cell>
        </row>
        <row r="194">
          <cell r="Q194" t="str">
            <v>ZG09</v>
          </cell>
          <cell r="R194" t="str">
            <v>Long Term Borrowing - Other</v>
          </cell>
        </row>
        <row r="195">
          <cell r="Q195" t="str">
            <v>ZG01</v>
          </cell>
          <cell r="R195" t="str">
            <v>S106/Commuted Sums Lt Creditor</v>
          </cell>
        </row>
        <row r="196">
          <cell r="Q196" t="str">
            <v>ZG08</v>
          </cell>
          <cell r="R196" t="str">
            <v>Long Term Finance Leases</v>
          </cell>
        </row>
        <row r="197">
          <cell r="Q197" t="str">
            <v>ZG07</v>
          </cell>
          <cell r="R197" t="str">
            <v>Pension Liability</v>
          </cell>
        </row>
        <row r="198">
          <cell r="Q198" t="str">
            <v>ZG10</v>
          </cell>
          <cell r="R198" t="str">
            <v>Prov For Br Appeals &gt;1 Year</v>
          </cell>
        </row>
        <row r="199">
          <cell r="Q199" t="str">
            <v>ZG11</v>
          </cell>
          <cell r="R199" t="str">
            <v>Provision For Appears Br &gt;1yr</v>
          </cell>
        </row>
        <row r="200">
          <cell r="Q200" t="str">
            <v>ZI08</v>
          </cell>
          <cell r="R200" t="str">
            <v>Accummulated Absences Account</v>
          </cell>
        </row>
        <row r="201">
          <cell r="Q201" t="str">
            <v>ZI01</v>
          </cell>
          <cell r="R201" t="str">
            <v>Capital Adjustment Account</v>
          </cell>
        </row>
        <row r="202">
          <cell r="Q202" t="str">
            <v>ZI07</v>
          </cell>
          <cell r="R202" t="str">
            <v>Cf Adjustment Account</v>
          </cell>
        </row>
        <row r="203">
          <cell r="Q203" t="str">
            <v>ZI10</v>
          </cell>
          <cell r="R203" t="str">
            <v>Cf Adjustment Account - Ctax</v>
          </cell>
        </row>
        <row r="204">
          <cell r="Q204" t="str">
            <v>ZI11</v>
          </cell>
          <cell r="R204" t="str">
            <v>Cf Adjustment Account - Nndr</v>
          </cell>
        </row>
        <row r="205">
          <cell r="Q205" t="str">
            <v>ZI12</v>
          </cell>
          <cell r="R205" t="str">
            <v>Cfund Renew Energy Adj Acc</v>
          </cell>
        </row>
        <row r="206">
          <cell r="Q206" t="str">
            <v>ZI04</v>
          </cell>
          <cell r="R206" t="str">
            <v>Gf Deferred Capital Receipts</v>
          </cell>
        </row>
        <row r="207">
          <cell r="Q207" t="str">
            <v>ZI05</v>
          </cell>
          <cell r="R207" t="str">
            <v>Hra Deferred Capital Receipts</v>
          </cell>
        </row>
        <row r="208">
          <cell r="Q208" t="str">
            <v>ZI06</v>
          </cell>
          <cell r="R208" t="str">
            <v>Donated Assets Reserve</v>
          </cell>
        </row>
        <row r="209">
          <cell r="Q209" t="str">
            <v>ZI02</v>
          </cell>
          <cell r="R209" t="str">
            <v>Fin Instrument Adjustment Acc</v>
          </cell>
        </row>
        <row r="210">
          <cell r="Q210" t="str">
            <v>ZI09</v>
          </cell>
          <cell r="R210" t="str">
            <v>Pension Reserve</v>
          </cell>
        </row>
        <row r="211">
          <cell r="Q211" t="str">
            <v>ZI03</v>
          </cell>
          <cell r="R211" t="str">
            <v>Revaluation Reserve</v>
          </cell>
        </row>
        <row r="212">
          <cell r="Q212" t="str">
            <v>ZK19</v>
          </cell>
          <cell r="R212" t="str">
            <v>Capital Grants Unapplied Acc</v>
          </cell>
        </row>
        <row r="213">
          <cell r="Q213" t="str">
            <v>ZK03</v>
          </cell>
          <cell r="R213" t="str">
            <v>Public Sector Reward Grant</v>
          </cell>
        </row>
        <row r="214">
          <cell r="Q214" t="str">
            <v>ZK04</v>
          </cell>
          <cell r="R214" t="str">
            <v>Pension Strain 3 Year</v>
          </cell>
        </row>
        <row r="215">
          <cell r="Q215" t="str">
            <v>ZK05</v>
          </cell>
          <cell r="R215" t="str">
            <v>Job Evaluation Reserve</v>
          </cell>
        </row>
        <row r="216">
          <cell r="Q216" t="str">
            <v>ZK06</v>
          </cell>
          <cell r="R216" t="str">
            <v>Treasury Management Reserve</v>
          </cell>
        </row>
        <row r="217">
          <cell r="Q217" t="str">
            <v>ZK07</v>
          </cell>
          <cell r="R217" t="str">
            <v>Donations</v>
          </cell>
        </row>
        <row r="218">
          <cell r="Q218" t="str">
            <v>ZK08</v>
          </cell>
          <cell r="R218" t="str">
            <v>Shopmobility Conts Unapplied</v>
          </cell>
        </row>
        <row r="219">
          <cell r="Q219" t="str">
            <v>ZK09</v>
          </cell>
          <cell r="R219" t="str">
            <v>Bassetlaw Games Conts Unpplied</v>
          </cell>
        </row>
        <row r="220">
          <cell r="Q220" t="str">
            <v>ZK11</v>
          </cell>
          <cell r="R220" t="str">
            <v>Sports Development Conts Unapp</v>
          </cell>
        </row>
        <row r="221">
          <cell r="Q221" t="str">
            <v>ZK12</v>
          </cell>
          <cell r="R221" t="str">
            <v>Internal Insurance Reserve</v>
          </cell>
        </row>
        <row r="222">
          <cell r="Q222" t="str">
            <v>ZK13</v>
          </cell>
          <cell r="R222" t="str">
            <v>High Street Innov Fund Em Res</v>
          </cell>
        </row>
        <row r="223">
          <cell r="Q223" t="str">
            <v>ZK25</v>
          </cell>
          <cell r="R223" t="str">
            <v>Lams Default Reserve</v>
          </cell>
        </row>
        <row r="224">
          <cell r="Q224" t="str">
            <v>ZK26</v>
          </cell>
          <cell r="R224" t="str">
            <v>Retained Br Reserve</v>
          </cell>
        </row>
        <row r="225">
          <cell r="Q225" t="str">
            <v>ZK27</v>
          </cell>
          <cell r="R225" t="str">
            <v>Gf Earmarked Reserves</v>
          </cell>
        </row>
        <row r="226">
          <cell r="Q226" t="str">
            <v>ZK28</v>
          </cell>
          <cell r="R226" t="str">
            <v>Br Pooling Reserve</v>
          </cell>
        </row>
        <row r="227">
          <cell r="Q227" t="str">
            <v>ZK30</v>
          </cell>
          <cell r="R227" t="str">
            <v>Business Rates Volatility Res</v>
          </cell>
        </row>
        <row r="228">
          <cell r="Q228" t="str">
            <v>ZK10</v>
          </cell>
          <cell r="R228" t="str">
            <v>Gf Grants And Conts Unapplied</v>
          </cell>
        </row>
        <row r="229">
          <cell r="Q229" t="str">
            <v>ZK14</v>
          </cell>
          <cell r="R229" t="str">
            <v>S106/Commuted Sum Em Reserve</v>
          </cell>
        </row>
        <row r="230">
          <cell r="Q230" t="str">
            <v>ZK24</v>
          </cell>
          <cell r="R230" t="str">
            <v>S106 And Comm Sums Unapp Acc</v>
          </cell>
        </row>
        <row r="231">
          <cell r="Q231" t="str">
            <v>ZK01</v>
          </cell>
          <cell r="R231" t="str">
            <v>General Fund Working Balance</v>
          </cell>
        </row>
        <row r="232">
          <cell r="Q232" t="str">
            <v>ZK02</v>
          </cell>
          <cell r="R232" t="str">
            <v>General Fund Reserve</v>
          </cell>
        </row>
        <row r="233">
          <cell r="Q233" t="str">
            <v>ZK17</v>
          </cell>
          <cell r="R233" t="str">
            <v>Hra Grants Unapplied</v>
          </cell>
        </row>
        <row r="234">
          <cell r="Q234" t="str">
            <v>ZK18</v>
          </cell>
          <cell r="R234" t="str">
            <v>Hra Reserve</v>
          </cell>
        </row>
        <row r="235">
          <cell r="Q235" t="str">
            <v>ZK15</v>
          </cell>
          <cell r="R235" t="str">
            <v>Mrr - Capital Works</v>
          </cell>
        </row>
        <row r="236">
          <cell r="Q236" t="str">
            <v>ZK16</v>
          </cell>
          <cell r="R236" t="str">
            <v>Mrr - Principal Elemen</v>
          </cell>
        </row>
        <row r="237">
          <cell r="Q237" t="str">
            <v>ZK29</v>
          </cell>
          <cell r="R237" t="str">
            <v>Mrr - New Build Element</v>
          </cell>
        </row>
        <row r="238">
          <cell r="Q238" t="str">
            <v>ZK20</v>
          </cell>
          <cell r="R238" t="str">
            <v>Useable Cap Rec Reserve - Gf</v>
          </cell>
        </row>
        <row r="239">
          <cell r="Q239" t="str">
            <v>ZK21</v>
          </cell>
          <cell r="R239" t="str">
            <v>Gf Housing Capital Receipts</v>
          </cell>
        </row>
        <row r="240">
          <cell r="Q240" t="str">
            <v>ZK22</v>
          </cell>
          <cell r="R240" t="str">
            <v>Useable Cap Receipts - Hra</v>
          </cell>
        </row>
        <row r="241">
          <cell r="Q241" t="str">
            <v>ZK23</v>
          </cell>
          <cell r="R241" t="str">
            <v>Retained Rtb Receipts Reserve</v>
          </cell>
        </row>
        <row r="242">
          <cell r="Q242" t="str">
            <v>UZ01</v>
          </cell>
          <cell r="R242" t="str">
            <v>Vat Exempt Income</v>
          </cell>
        </row>
        <row r="243">
          <cell r="Q243" t="str">
            <v>UZ02</v>
          </cell>
          <cell r="R243" t="str">
            <v>20% Vat Input</v>
          </cell>
        </row>
        <row r="244">
          <cell r="Q244" t="str">
            <v>UZ03</v>
          </cell>
          <cell r="R244" t="str">
            <v>5% Vat Input</v>
          </cell>
        </row>
        <row r="245">
          <cell r="Q245" t="str">
            <v>UZ04</v>
          </cell>
          <cell r="R245" t="str">
            <v>15% Vat Input</v>
          </cell>
        </row>
        <row r="246">
          <cell r="Q246" t="str">
            <v>UZ05</v>
          </cell>
          <cell r="R246" t="str">
            <v>17.5% Vat Input</v>
          </cell>
        </row>
        <row r="247">
          <cell r="Q247" t="str">
            <v>UZ06</v>
          </cell>
          <cell r="R247" t="str">
            <v>Vat Transfer To Balance Sheet</v>
          </cell>
        </row>
        <row r="248">
          <cell r="Q248" t="str">
            <v>UZ12</v>
          </cell>
          <cell r="R248" t="str">
            <v>20% Vat Output</v>
          </cell>
        </row>
        <row r="249">
          <cell r="Q249" t="str">
            <v>UZ13</v>
          </cell>
          <cell r="R249" t="str">
            <v>5% Vat Output</v>
          </cell>
        </row>
        <row r="250">
          <cell r="Q250" t="str">
            <v>UZ14</v>
          </cell>
          <cell r="R250" t="str">
            <v>15% Vat Output</v>
          </cell>
        </row>
        <row r="251">
          <cell r="Q251" t="str">
            <v>UZ15</v>
          </cell>
          <cell r="R251" t="str">
            <v>17.5% Vat Output</v>
          </cell>
        </row>
        <row r="252">
          <cell r="Q252" t="str">
            <v>UZ16</v>
          </cell>
          <cell r="R252" t="str">
            <v>20% Output Vat Inc Management</v>
          </cell>
        </row>
        <row r="253">
          <cell r="Q253" t="str">
            <v>UZ17</v>
          </cell>
          <cell r="R253" t="str">
            <v>20% Input Vat Non System Gen</v>
          </cell>
        </row>
        <row r="254">
          <cell r="Q254" t="str">
            <v>UZ18</v>
          </cell>
          <cell r="R254" t="str">
            <v>5% Input Vat Non System Gen</v>
          </cell>
        </row>
        <row r="255">
          <cell r="Q255" t="str">
            <v>ZZ10</v>
          </cell>
          <cell r="R255" t="str">
            <v>Inter Company Control Account</v>
          </cell>
        </row>
        <row r="256">
          <cell r="Q256" t="str">
            <v>XA01</v>
          </cell>
          <cell r="R256" t="str">
            <v>Capital Scheme Overtime</v>
          </cell>
        </row>
        <row r="257">
          <cell r="Q257" t="str">
            <v>XA02</v>
          </cell>
          <cell r="R257" t="str">
            <v>Building Acquistion</v>
          </cell>
        </row>
        <row r="258">
          <cell r="Q258" t="str">
            <v>XA03</v>
          </cell>
          <cell r="R258" t="str">
            <v>Building Enhancements</v>
          </cell>
        </row>
        <row r="259">
          <cell r="Q259" t="str">
            <v>XA04</v>
          </cell>
          <cell r="R259" t="str">
            <v>Construction</v>
          </cell>
        </row>
        <row r="260">
          <cell r="Q260" t="str">
            <v>XA05</v>
          </cell>
          <cell r="R260" t="str">
            <v>Land Acquisition</v>
          </cell>
        </row>
        <row r="261">
          <cell r="Q261" t="str">
            <v>XA06</v>
          </cell>
          <cell r="R261" t="str">
            <v>Land Enhancements</v>
          </cell>
        </row>
        <row r="262">
          <cell r="Q262" t="str">
            <v>XA07</v>
          </cell>
          <cell r="R262" t="str">
            <v>Vehicle Acquisition</v>
          </cell>
        </row>
        <row r="263">
          <cell r="Q263" t="str">
            <v>XA08</v>
          </cell>
          <cell r="R263" t="str">
            <v>Capital Grants - Payable</v>
          </cell>
        </row>
        <row r="264">
          <cell r="Q264" t="str">
            <v>XA09</v>
          </cell>
          <cell r="R264" t="str">
            <v>Equipment, Plant Acquisition</v>
          </cell>
        </row>
        <row r="265">
          <cell r="Q265" t="str">
            <v>XA10</v>
          </cell>
          <cell r="R265" t="str">
            <v>Hardware Acquisition</v>
          </cell>
        </row>
        <row r="266">
          <cell r="Q266" t="str">
            <v>XA11</v>
          </cell>
          <cell r="R266" t="str">
            <v>Software Acquisition</v>
          </cell>
        </row>
        <row r="267">
          <cell r="Q267" t="str">
            <v>XA12</v>
          </cell>
          <cell r="R267" t="str">
            <v>Software Development</v>
          </cell>
        </row>
        <row r="268">
          <cell r="Q268" t="str">
            <v>XA13</v>
          </cell>
          <cell r="R268" t="str">
            <v>A1 Project Management Fees</v>
          </cell>
        </row>
        <row r="269">
          <cell r="Q269" t="str">
            <v>XA14</v>
          </cell>
          <cell r="R269" t="str">
            <v>External Engineering Fees</v>
          </cell>
        </row>
        <row r="270">
          <cell r="Q270" t="str">
            <v>XA15</v>
          </cell>
          <cell r="R270" t="str">
            <v>External Project Management</v>
          </cell>
        </row>
        <row r="271">
          <cell r="Q271" t="str">
            <v>XA16</v>
          </cell>
          <cell r="R271" t="str">
            <v>Planning/Building Fees</v>
          </cell>
        </row>
        <row r="272">
          <cell r="Q272" t="str">
            <v>XA17</v>
          </cell>
          <cell r="R272" t="str">
            <v>A1 Repair Works - Wom Invoices</v>
          </cell>
        </row>
        <row r="273">
          <cell r="Q273" t="str">
            <v>XA18</v>
          </cell>
          <cell r="R273" t="str">
            <v>Compensation</v>
          </cell>
        </row>
        <row r="274">
          <cell r="Q274" t="str">
            <v>XA19</v>
          </cell>
          <cell r="R274" t="str">
            <v>Capitalisation Directives</v>
          </cell>
        </row>
        <row r="275">
          <cell r="Q275" t="str">
            <v>XA20</v>
          </cell>
          <cell r="R275" t="str">
            <v>A1 Any Other Cap Works</v>
          </cell>
        </row>
        <row r="276">
          <cell r="Q276" t="str">
            <v>XA21</v>
          </cell>
          <cell r="R276" t="str">
            <v>Capital Dir- Add Allow Pen Str</v>
          </cell>
        </row>
        <row r="277">
          <cell r="Q277" t="str">
            <v>XA22</v>
          </cell>
          <cell r="R277" t="str">
            <v>Cap Dir - Redundancy Payments</v>
          </cell>
        </row>
        <row r="278">
          <cell r="Q278" t="str">
            <v>XX01</v>
          </cell>
          <cell r="R278" t="str">
            <v>Capital Financing</v>
          </cell>
        </row>
        <row r="279">
          <cell r="Q279" t="str">
            <v>AA06</v>
          </cell>
          <cell r="R279" t="str">
            <v>Agency Staff</v>
          </cell>
        </row>
        <row r="280">
          <cell r="Q280" t="str">
            <v>AA02</v>
          </cell>
          <cell r="R280" t="str">
            <v>Election Fees</v>
          </cell>
        </row>
        <row r="281">
          <cell r="Q281" t="str">
            <v>AA16</v>
          </cell>
          <cell r="R281" t="str">
            <v>Other Payments Through Salary</v>
          </cell>
        </row>
        <row r="282">
          <cell r="Q282" t="str">
            <v>AA24</v>
          </cell>
          <cell r="R282" t="str">
            <v>Tool Allowance</v>
          </cell>
        </row>
        <row r="283">
          <cell r="Q283" t="str">
            <v>AA25</v>
          </cell>
          <cell r="R283" t="str">
            <v>Redundancy Payments</v>
          </cell>
        </row>
        <row r="284">
          <cell r="Q284" t="str">
            <v>AA33</v>
          </cell>
          <cell r="R284" t="str">
            <v>Staff Telephone Line Rental</v>
          </cell>
        </row>
        <row r="285">
          <cell r="Q285" t="str">
            <v>AA34</v>
          </cell>
          <cell r="R285" t="str">
            <v>1st Aider Payments</v>
          </cell>
        </row>
        <row r="286">
          <cell r="Q286" t="str">
            <v>AA17</v>
          </cell>
          <cell r="R286" t="str">
            <v>Employers' National Insurance</v>
          </cell>
        </row>
        <row r="287">
          <cell r="Q287" t="str">
            <v>AA18</v>
          </cell>
          <cell r="R287" t="str">
            <v>Employers' Superannuation</v>
          </cell>
        </row>
        <row r="288">
          <cell r="Q288" t="str">
            <v>AA19</v>
          </cell>
          <cell r="R288" t="str">
            <v>Current Cos - Pension</v>
          </cell>
        </row>
        <row r="289">
          <cell r="Q289" t="str">
            <v>AA20</v>
          </cell>
          <cell r="R289" t="str">
            <v>Add. Allowance -Superannuation</v>
          </cell>
        </row>
        <row r="290">
          <cell r="Q290" t="str">
            <v>AA27</v>
          </cell>
          <cell r="R290" t="str">
            <v>Add. Allowance Superann. - Cr</v>
          </cell>
        </row>
        <row r="291">
          <cell r="Q291" t="str">
            <v>AA21</v>
          </cell>
          <cell r="R291" t="str">
            <v>Add. Allowance -Lump Sum</v>
          </cell>
        </row>
        <row r="292">
          <cell r="Q292" t="str">
            <v>AA22</v>
          </cell>
          <cell r="R292" t="str">
            <v>Add. Allowance -Pension Strain</v>
          </cell>
        </row>
        <row r="293">
          <cell r="Q293" t="str">
            <v>AA26</v>
          </cell>
          <cell r="R293" t="str">
            <v>Pension Strain - Credit</v>
          </cell>
        </row>
        <row r="294">
          <cell r="Q294" t="str">
            <v>AA23</v>
          </cell>
          <cell r="R294" t="str">
            <v>Additional Allowances - Basic</v>
          </cell>
        </row>
        <row r="295">
          <cell r="Q295" t="str">
            <v>AA28</v>
          </cell>
          <cell r="R295" t="str">
            <v>Ias19 - Return On Assets - Cr</v>
          </cell>
        </row>
        <row r="296">
          <cell r="Q296" t="str">
            <v>AA31</v>
          </cell>
          <cell r="R296" t="str">
            <v>Ias19 Emp'Ee Benefit Cut Short</v>
          </cell>
        </row>
        <row r="297">
          <cell r="Q297" t="str">
            <v>AA30</v>
          </cell>
          <cell r="R297" t="str">
            <v>Employee - Insurance</v>
          </cell>
        </row>
        <row r="298">
          <cell r="Q298" t="str">
            <v>AA01</v>
          </cell>
          <cell r="R298" t="str">
            <v>Living Wage Supplement</v>
          </cell>
        </row>
        <row r="299">
          <cell r="Q299" t="str">
            <v>AA03</v>
          </cell>
          <cell r="R299" t="str">
            <v>Basic Salary</v>
          </cell>
        </row>
        <row r="300">
          <cell r="Q300" t="str">
            <v>AA04</v>
          </cell>
          <cell r="R300" t="str">
            <v>Statutory Maternity Pay</v>
          </cell>
        </row>
        <row r="301">
          <cell r="Q301" t="str">
            <v>AA05</v>
          </cell>
          <cell r="R301" t="str">
            <v>Shift Allowance</v>
          </cell>
        </row>
        <row r="302">
          <cell r="Q302" t="str">
            <v>AA07</v>
          </cell>
          <cell r="R302" t="str">
            <v>Sick Pay</v>
          </cell>
        </row>
        <row r="303">
          <cell r="Q303" t="str">
            <v>AA08</v>
          </cell>
          <cell r="R303" t="str">
            <v>Maternity Pay</v>
          </cell>
        </row>
        <row r="304">
          <cell r="Q304" t="str">
            <v>AA09</v>
          </cell>
          <cell r="R304" t="str">
            <v>Holiday Pay</v>
          </cell>
        </row>
        <row r="305">
          <cell r="Q305" t="str">
            <v>AA10</v>
          </cell>
          <cell r="R305" t="str">
            <v>Honoraria</v>
          </cell>
        </row>
        <row r="306">
          <cell r="Q306" t="str">
            <v>AA11</v>
          </cell>
          <cell r="R306" t="str">
            <v>Payment In Lieu Of Notice</v>
          </cell>
        </row>
        <row r="307">
          <cell r="Q307" t="str">
            <v>AA12</v>
          </cell>
          <cell r="R307" t="str">
            <v>Accrued Leave</v>
          </cell>
        </row>
        <row r="308">
          <cell r="Q308" t="str">
            <v>AA13</v>
          </cell>
          <cell r="R308" t="str">
            <v>Apprentice Basic/Reward Manage</v>
          </cell>
        </row>
        <row r="309">
          <cell r="Q309" t="str">
            <v>AA14</v>
          </cell>
          <cell r="R309" t="str">
            <v>Special Paid Leave</v>
          </cell>
        </row>
        <row r="310">
          <cell r="Q310" t="str">
            <v>AA15</v>
          </cell>
          <cell r="R310" t="str">
            <v>Overtime - Call Out / Standby</v>
          </cell>
        </row>
        <row r="311">
          <cell r="Q311" t="str">
            <v>AA29</v>
          </cell>
          <cell r="R311" t="str">
            <v>Coaches Hours</v>
          </cell>
        </row>
        <row r="312">
          <cell r="Q312" t="str">
            <v>AA32</v>
          </cell>
          <cell r="R312" t="str">
            <v>Long Service Awards</v>
          </cell>
        </row>
        <row r="313">
          <cell r="Q313" t="str">
            <v>AB02</v>
          </cell>
          <cell r="R313" t="str">
            <v>Childcare Vouchers</v>
          </cell>
        </row>
        <row r="314">
          <cell r="Q314" t="str">
            <v>AB03</v>
          </cell>
          <cell r="R314" t="str">
            <v>Professional Subscriptions</v>
          </cell>
        </row>
        <row r="315">
          <cell r="Q315" t="str">
            <v>AB04</v>
          </cell>
          <cell r="R315" t="str">
            <v>Non Training Plan - Course Fee</v>
          </cell>
        </row>
        <row r="316">
          <cell r="Q316" t="str">
            <v>AB11</v>
          </cell>
          <cell r="R316" t="str">
            <v>Training - Har</v>
          </cell>
        </row>
        <row r="317">
          <cell r="Q317" t="str">
            <v>AB05</v>
          </cell>
          <cell r="R317" t="str">
            <v>Training Travel</v>
          </cell>
        </row>
        <row r="318">
          <cell r="Q318" t="str">
            <v>AB10</v>
          </cell>
          <cell r="R318" t="str">
            <v>Training Subsistence</v>
          </cell>
        </row>
        <row r="319">
          <cell r="Q319" t="str">
            <v>AB06</v>
          </cell>
          <cell r="R319" t="str">
            <v>Employee - Advertising</v>
          </cell>
        </row>
        <row r="320">
          <cell r="Q320" t="str">
            <v>AB07</v>
          </cell>
          <cell r="R320" t="str">
            <v>Cost Of Recruitment</v>
          </cell>
        </row>
        <row r="321">
          <cell r="Q321" t="str">
            <v>AB08</v>
          </cell>
          <cell r="R321" t="str">
            <v>Appendix E Travelling</v>
          </cell>
        </row>
        <row r="322">
          <cell r="Q322" t="str">
            <v>AB01</v>
          </cell>
          <cell r="R322" t="str">
            <v>Provision Accumulated Absences</v>
          </cell>
        </row>
        <row r="323">
          <cell r="Q323" t="str">
            <v>AB09</v>
          </cell>
          <cell r="R323" t="str">
            <v>Employee Related Provisions</v>
          </cell>
        </row>
        <row r="324">
          <cell r="Q324" t="str">
            <v>CA01</v>
          </cell>
          <cell r="R324" t="str">
            <v>Other Cleaning - Tar</v>
          </cell>
        </row>
        <row r="325">
          <cell r="Q325" t="str">
            <v>CA02</v>
          </cell>
          <cell r="R325" t="str">
            <v>Strategic Sweeping - Tar</v>
          </cell>
        </row>
        <row r="326">
          <cell r="Q326" t="str">
            <v>CA03</v>
          </cell>
          <cell r="R326" t="str">
            <v>Contract Cleaning</v>
          </cell>
        </row>
        <row r="327">
          <cell r="Q327" t="str">
            <v>CA04</v>
          </cell>
          <cell r="R327" t="str">
            <v>Window Cleaning</v>
          </cell>
        </row>
        <row r="328">
          <cell r="Q328" t="str">
            <v>CA05</v>
          </cell>
          <cell r="R328" t="str">
            <v>Toiletries</v>
          </cell>
        </row>
        <row r="329">
          <cell r="Q329" t="str">
            <v>CA06</v>
          </cell>
          <cell r="R329" t="str">
            <v>Cleaning Materials &amp; Equipment</v>
          </cell>
        </row>
        <row r="330">
          <cell r="Q330" t="str">
            <v>CB01</v>
          </cell>
          <cell r="R330" t="str">
            <v>Premises Related Provisions</v>
          </cell>
        </row>
        <row r="331">
          <cell r="Q331" t="str">
            <v>CC01</v>
          </cell>
          <cell r="R331" t="str">
            <v>Electric Investment Property</v>
          </cell>
        </row>
        <row r="332">
          <cell r="Q332" t="str">
            <v>CC05</v>
          </cell>
          <cell r="R332" t="str">
            <v>Electricity - Har</v>
          </cell>
        </row>
        <row r="333">
          <cell r="Q333" t="str">
            <v>CC09</v>
          </cell>
          <cell r="R333" t="str">
            <v>Leisure Trust - Electricity</v>
          </cell>
        </row>
        <row r="334">
          <cell r="Q334" t="str">
            <v>CC02</v>
          </cell>
          <cell r="R334" t="str">
            <v>Gas Investment Property</v>
          </cell>
        </row>
        <row r="335">
          <cell r="Q335" t="str">
            <v>CC07</v>
          </cell>
          <cell r="R335" t="str">
            <v>Gas - Holding Account Recharge</v>
          </cell>
        </row>
        <row r="336">
          <cell r="Q336" t="str">
            <v>CC10</v>
          </cell>
          <cell r="R336" t="str">
            <v>Leisure Trust - Gas</v>
          </cell>
        </row>
        <row r="337">
          <cell r="Q337" t="str">
            <v>CC11</v>
          </cell>
          <cell r="R337" t="str">
            <v>Finance &amp; Property - Gas</v>
          </cell>
        </row>
        <row r="338">
          <cell r="Q338" t="str">
            <v>CC03</v>
          </cell>
          <cell r="R338" t="str">
            <v>Water Investment Property</v>
          </cell>
        </row>
        <row r="339">
          <cell r="Q339" t="str">
            <v>CC16</v>
          </cell>
          <cell r="R339" t="str">
            <v>Water Sampling</v>
          </cell>
        </row>
        <row r="340">
          <cell r="Q340" t="str">
            <v>CC06</v>
          </cell>
          <cell r="R340" t="str">
            <v>Solid Fuel</v>
          </cell>
        </row>
        <row r="341">
          <cell r="Q341" t="str">
            <v>CC08</v>
          </cell>
          <cell r="R341" t="str">
            <v>Fuel Oil</v>
          </cell>
        </row>
        <row r="342">
          <cell r="Q342" t="str">
            <v>CC04</v>
          </cell>
          <cell r="R342" t="str">
            <v>Utility Contingency</v>
          </cell>
        </row>
        <row r="343">
          <cell r="Q343" t="str">
            <v>CC15</v>
          </cell>
          <cell r="R343" t="str">
            <v>Energy Performance Certificate</v>
          </cell>
        </row>
        <row r="344">
          <cell r="Q344" t="str">
            <v>CD01</v>
          </cell>
          <cell r="R344" t="str">
            <v>Lighting &amp; Heating Equipment</v>
          </cell>
        </row>
        <row r="345">
          <cell r="Q345" t="str">
            <v>CD02</v>
          </cell>
          <cell r="R345" t="str">
            <v>Fire Extinguishers</v>
          </cell>
        </row>
        <row r="346">
          <cell r="Q346" t="str">
            <v>CE01</v>
          </cell>
          <cell r="R346" t="str">
            <v>Grounds Maintenance - Tar</v>
          </cell>
        </row>
        <row r="347">
          <cell r="Q347" t="str">
            <v>CE02</v>
          </cell>
          <cell r="R347" t="str">
            <v>Routine Grounds Maintenance</v>
          </cell>
        </row>
        <row r="348">
          <cell r="Q348" t="str">
            <v>CE03</v>
          </cell>
          <cell r="R348" t="str">
            <v>Maintenance Of Fencing &amp; Gates</v>
          </cell>
        </row>
        <row r="349">
          <cell r="Q349" t="str">
            <v>CE04</v>
          </cell>
          <cell r="R349" t="str">
            <v>Fertilisers &amp; Weedkillers Etc</v>
          </cell>
        </row>
        <row r="350">
          <cell r="Q350" t="str">
            <v>CE05</v>
          </cell>
          <cell r="R350" t="str">
            <v>Plants, Trees &amp; Seeds Etc</v>
          </cell>
        </row>
        <row r="351">
          <cell r="Q351" t="str">
            <v>CE06</v>
          </cell>
          <cell r="R351" t="str">
            <v>Maintenance - Drive/Track/Path</v>
          </cell>
        </row>
        <row r="352">
          <cell r="Q352" t="str">
            <v>CE07</v>
          </cell>
          <cell r="R352" t="str">
            <v>Maintenance Of Public Open Spa</v>
          </cell>
        </row>
        <row r="353">
          <cell r="Q353" t="str">
            <v>CF01</v>
          </cell>
          <cell r="R353" t="str">
            <v>Other Premises Insurance</v>
          </cell>
        </row>
        <row r="354">
          <cell r="Q354" t="str">
            <v>CG01</v>
          </cell>
          <cell r="R354" t="str">
            <v>Refuse Collection - Tar</v>
          </cell>
        </row>
        <row r="355">
          <cell r="Q355" t="str">
            <v>CG02</v>
          </cell>
          <cell r="R355" t="str">
            <v>Refuse Collection Charge - Tar</v>
          </cell>
        </row>
        <row r="356">
          <cell r="Q356" t="str">
            <v>CH01</v>
          </cell>
          <cell r="R356" t="str">
            <v>National Business Rates</v>
          </cell>
        </row>
        <row r="357">
          <cell r="Q357" t="str">
            <v>CI01</v>
          </cell>
          <cell r="R357" t="str">
            <v>Ground Rents &amp; Wayleaves</v>
          </cell>
        </row>
        <row r="358">
          <cell r="Q358" t="str">
            <v>CI02</v>
          </cell>
          <cell r="R358" t="str">
            <v>Premises Rents Expenditure</v>
          </cell>
        </row>
        <row r="359">
          <cell r="Q359" t="str">
            <v>PC84</v>
          </cell>
          <cell r="R359" t="str">
            <v>Land / Premises Rent</v>
          </cell>
        </row>
        <row r="360">
          <cell r="Q360" t="str">
            <v>CJ01</v>
          </cell>
          <cell r="R360" t="str">
            <v>General Repairs - Har</v>
          </cell>
        </row>
        <row r="361">
          <cell r="Q361" t="str">
            <v>CJ12</v>
          </cell>
          <cell r="R361" t="str">
            <v>General Repairs Fixed Plant</v>
          </cell>
        </row>
        <row r="362">
          <cell r="Q362" t="str">
            <v>CJ03</v>
          </cell>
          <cell r="R362" t="str">
            <v>A1 Repairs Works - Wom Invoice</v>
          </cell>
        </row>
        <row r="363">
          <cell r="Q363" t="str">
            <v>CJ04</v>
          </cell>
          <cell r="R363" t="str">
            <v>Vandalism Works</v>
          </cell>
        </row>
        <row r="364">
          <cell r="Q364" t="str">
            <v>CJ02</v>
          </cell>
          <cell r="R364" t="str">
            <v>Health And Safety Works</v>
          </cell>
        </row>
        <row r="365">
          <cell r="Q365" t="str">
            <v>CJ05</v>
          </cell>
          <cell r="R365" t="str">
            <v>Planned Maintenance - Har</v>
          </cell>
        </row>
        <row r="366">
          <cell r="Q366" t="str">
            <v>CJ06</v>
          </cell>
          <cell r="R366" t="str">
            <v>Responsive Maintenance - Har</v>
          </cell>
        </row>
        <row r="367">
          <cell r="Q367" t="str">
            <v>CJ07</v>
          </cell>
          <cell r="R367" t="str">
            <v>Statutory Health &amp; Safety -Har</v>
          </cell>
        </row>
        <row r="368">
          <cell r="Q368" t="str">
            <v>CJ08</v>
          </cell>
          <cell r="R368" t="str">
            <v>Accommodation Maintenance -Har</v>
          </cell>
        </row>
        <row r="369">
          <cell r="Q369" t="str">
            <v>CJ15</v>
          </cell>
          <cell r="R369" t="str">
            <v>Parks &amp; Allotments Repairs</v>
          </cell>
        </row>
        <row r="370">
          <cell r="Q370" t="str">
            <v>CJ16</v>
          </cell>
          <cell r="R370" t="str">
            <v>Leisure Centre - Small Works</v>
          </cell>
        </row>
        <row r="371">
          <cell r="Q371" t="str">
            <v>CJ17</v>
          </cell>
          <cell r="R371" t="str">
            <v>Parks/Allotments Repairs</v>
          </cell>
        </row>
        <row r="372">
          <cell r="Q372" t="str">
            <v>CJ18</v>
          </cell>
          <cell r="R372" t="str">
            <v>Operational Construction Costs</v>
          </cell>
        </row>
        <row r="373">
          <cell r="Q373" t="str">
            <v>CJ09</v>
          </cell>
          <cell r="R373" t="str">
            <v>Maintenance By Tenants</v>
          </cell>
        </row>
        <row r="374">
          <cell r="Q374" t="str">
            <v>CJ10</v>
          </cell>
          <cell r="R374" t="str">
            <v>Maintenance By Sub-Contractors</v>
          </cell>
        </row>
        <row r="375">
          <cell r="Q375" t="str">
            <v>CJ11</v>
          </cell>
          <cell r="R375" t="str">
            <v>Maintenance - Building Service</v>
          </cell>
        </row>
        <row r="376">
          <cell r="Q376" t="str">
            <v>CJ13</v>
          </cell>
          <cell r="R376" t="str">
            <v>Maintenance Agreements</v>
          </cell>
        </row>
        <row r="377">
          <cell r="Q377" t="str">
            <v>CJ14</v>
          </cell>
          <cell r="R377" t="str">
            <v>Programmed Maintenance</v>
          </cell>
        </row>
        <row r="378">
          <cell r="Q378" t="str">
            <v>CK01</v>
          </cell>
          <cell r="R378" t="str">
            <v>Water Supply</v>
          </cell>
        </row>
        <row r="379">
          <cell r="Q379" t="str">
            <v>DA01</v>
          </cell>
          <cell r="R379" t="str">
            <v>Car Mileage</v>
          </cell>
        </row>
        <row r="380">
          <cell r="Q380" t="str">
            <v>DA02</v>
          </cell>
          <cell r="R380" t="str">
            <v>Parking Tickets Expense Claim</v>
          </cell>
        </row>
        <row r="381">
          <cell r="Q381" t="str">
            <v>DB01</v>
          </cell>
          <cell r="R381" t="str">
            <v>Transport Contract Hire Charge</v>
          </cell>
        </row>
        <row r="382">
          <cell r="Q382" t="str">
            <v>DB02</v>
          </cell>
          <cell r="R382" t="str">
            <v>A1 Hired Transport Charges</v>
          </cell>
        </row>
        <row r="383">
          <cell r="Q383" t="str">
            <v>DC01</v>
          </cell>
          <cell r="R383" t="str">
            <v>Transport Related Provisions</v>
          </cell>
        </row>
        <row r="384">
          <cell r="Q384" t="str">
            <v>DD01</v>
          </cell>
          <cell r="R384" t="str">
            <v>Red Diesel</v>
          </cell>
        </row>
        <row r="385">
          <cell r="Q385" t="str">
            <v>DD02</v>
          </cell>
          <cell r="R385" t="str">
            <v>Vehicle Licences</v>
          </cell>
        </row>
        <row r="386">
          <cell r="Q386" t="str">
            <v>DD03</v>
          </cell>
          <cell r="R386" t="str">
            <v>Vehicle Testing Certificates</v>
          </cell>
        </row>
        <row r="387">
          <cell r="Q387" t="str">
            <v>DD07</v>
          </cell>
          <cell r="R387" t="str">
            <v>Tyres</v>
          </cell>
        </row>
        <row r="388">
          <cell r="Q388" t="str">
            <v>DD11</v>
          </cell>
          <cell r="R388" t="str">
            <v>Petrol And Derv</v>
          </cell>
        </row>
        <row r="389">
          <cell r="Q389" t="str">
            <v>DD12</v>
          </cell>
          <cell r="R389" t="str">
            <v>Vehicle Oil</v>
          </cell>
        </row>
        <row r="390">
          <cell r="Q390" t="str">
            <v>DD13</v>
          </cell>
          <cell r="R390" t="str">
            <v>A1 Road Fund Licenses</v>
          </cell>
        </row>
        <row r="391">
          <cell r="Q391" t="str">
            <v>DD17</v>
          </cell>
          <cell r="R391" t="str">
            <v>Transport Fleet - Recharge</v>
          </cell>
        </row>
        <row r="392">
          <cell r="Q392" t="str">
            <v>DD18</v>
          </cell>
          <cell r="R392" t="str">
            <v>Fuel Recharge</v>
          </cell>
        </row>
        <row r="393">
          <cell r="Q393" t="str">
            <v>DD04</v>
          </cell>
          <cell r="R393" t="str">
            <v>Fleet Hire</v>
          </cell>
        </row>
        <row r="394">
          <cell r="Q394" t="str">
            <v>DD05</v>
          </cell>
          <cell r="R394" t="str">
            <v>Stock Purchase - Motor Vehicle</v>
          </cell>
        </row>
        <row r="395">
          <cell r="Q395" t="str">
            <v>DD06</v>
          </cell>
          <cell r="R395" t="str">
            <v>Parts For Motor Vehicles</v>
          </cell>
        </row>
        <row r="396">
          <cell r="Q396" t="str">
            <v>DD08</v>
          </cell>
          <cell r="R396" t="str">
            <v>Transport External Labour</v>
          </cell>
        </row>
        <row r="397">
          <cell r="Q397" t="str">
            <v>DD14</v>
          </cell>
          <cell r="R397" t="str">
            <v>A1 Fuel</v>
          </cell>
        </row>
        <row r="398">
          <cell r="Q398" t="str">
            <v>DD15</v>
          </cell>
          <cell r="R398" t="str">
            <v>A1 Tyres</v>
          </cell>
        </row>
        <row r="399">
          <cell r="Q399" t="str">
            <v>DD16</v>
          </cell>
          <cell r="R399" t="str">
            <v>A1 Veh. Repair/Spare/Material</v>
          </cell>
        </row>
        <row r="400">
          <cell r="Q400" t="str">
            <v>DD09</v>
          </cell>
          <cell r="R400" t="str">
            <v>Vehicle Repairs</v>
          </cell>
        </row>
        <row r="401">
          <cell r="Q401" t="str">
            <v>DD10</v>
          </cell>
          <cell r="R401" t="str">
            <v>Transport Write Offs</v>
          </cell>
        </row>
        <row r="402">
          <cell r="Q402" t="str">
            <v>DE01</v>
          </cell>
          <cell r="R402" t="str">
            <v>Train Exp. Claim -Non Training</v>
          </cell>
        </row>
        <row r="403">
          <cell r="Q403" t="str">
            <v>DE02</v>
          </cell>
          <cell r="R403" t="str">
            <v>Taxi Exp. Claim - Non Training</v>
          </cell>
        </row>
        <row r="404">
          <cell r="Q404" t="str">
            <v>DE03</v>
          </cell>
          <cell r="R404" t="str">
            <v>Public Trans.Exp.-Non Training</v>
          </cell>
        </row>
        <row r="405">
          <cell r="Q405" t="str">
            <v>DF01</v>
          </cell>
          <cell r="R405" t="str">
            <v>General Motor Insurance</v>
          </cell>
        </row>
        <row r="406">
          <cell r="Q406" t="str">
            <v>EA01</v>
          </cell>
          <cell r="R406" t="str">
            <v>Payment To Government</v>
          </cell>
        </row>
        <row r="407">
          <cell r="Q407" t="str">
            <v>EA02</v>
          </cell>
          <cell r="R407" t="str">
            <v>Government Departments</v>
          </cell>
        </row>
        <row r="408">
          <cell r="Q408" t="str">
            <v>EA03</v>
          </cell>
          <cell r="R408" t="str">
            <v>Business Rates Tariff</v>
          </cell>
        </row>
        <row r="409">
          <cell r="Q409" t="str">
            <v>EB01</v>
          </cell>
          <cell r="R409" t="str">
            <v>Local Authorities - Ncc</v>
          </cell>
        </row>
        <row r="410">
          <cell r="Q410" t="str">
            <v>EB02</v>
          </cell>
          <cell r="R410" t="str">
            <v>Payments To A1 (Non Contract)</v>
          </cell>
        </row>
        <row r="411">
          <cell r="Q411" t="str">
            <v>EC01</v>
          </cell>
          <cell r="R411" t="str">
            <v>Parish Precepts</v>
          </cell>
        </row>
        <row r="412">
          <cell r="Q412" t="str">
            <v>EC02</v>
          </cell>
          <cell r="R412" t="str">
            <v>Town &amp; Parish Cil Payments</v>
          </cell>
        </row>
        <row r="413">
          <cell r="Q413" t="str">
            <v>EC03</v>
          </cell>
          <cell r="R413" t="str">
            <v>Housing Bonds</v>
          </cell>
        </row>
        <row r="414">
          <cell r="Q414" t="str">
            <v>EC04</v>
          </cell>
          <cell r="R414" t="str">
            <v>A1 Contract Charges</v>
          </cell>
        </row>
        <row r="415">
          <cell r="Q415" t="str">
            <v>EC05</v>
          </cell>
          <cell r="R415" t="str">
            <v>A1 - Welfare Reform</v>
          </cell>
        </row>
        <row r="416">
          <cell r="Q416" t="str">
            <v>EC06</v>
          </cell>
          <cell r="R416" t="str">
            <v>A1 Management Fee - Rrt</v>
          </cell>
        </row>
        <row r="417">
          <cell r="Q417" t="str">
            <v>EC08</v>
          </cell>
          <cell r="R417" t="str">
            <v>A1 Management Fee - S&amp;M</v>
          </cell>
        </row>
        <row r="418">
          <cell r="Q418" t="str">
            <v>EC10</v>
          </cell>
          <cell r="R418" t="str">
            <v>Disturbance Allowances</v>
          </cell>
        </row>
        <row r="419">
          <cell r="Q419" t="str">
            <v>EC11</v>
          </cell>
          <cell r="R419" t="str">
            <v>Compensation - Car Park Income</v>
          </cell>
        </row>
        <row r="420">
          <cell r="Q420" t="str">
            <v>ED01</v>
          </cell>
          <cell r="R420" t="str">
            <v>Partnerships</v>
          </cell>
        </row>
        <row r="421">
          <cell r="Q421" t="str">
            <v>ED02</v>
          </cell>
          <cell r="R421" t="str">
            <v>Local Authorities - Other</v>
          </cell>
        </row>
        <row r="422">
          <cell r="Q422" t="str">
            <v>EE01</v>
          </cell>
          <cell r="R422" t="str">
            <v>Insurance Recoveries</v>
          </cell>
        </row>
        <row r="423">
          <cell r="Q423" t="str">
            <v>EE02</v>
          </cell>
          <cell r="R423" t="str">
            <v>Professional Fee-Cost Of Sales</v>
          </cell>
        </row>
        <row r="424">
          <cell r="Q424" t="str">
            <v>EE03</v>
          </cell>
          <cell r="R424" t="str">
            <v>External Consultants</v>
          </cell>
        </row>
        <row r="425">
          <cell r="Q425" t="str">
            <v>EE04</v>
          </cell>
          <cell r="R425" t="str">
            <v>Private Contractors</v>
          </cell>
        </row>
        <row r="426">
          <cell r="Q426" t="str">
            <v>EE05</v>
          </cell>
          <cell r="R426" t="str">
            <v>Insurance Premiums</v>
          </cell>
        </row>
        <row r="427">
          <cell r="Q427" t="str">
            <v>EE06</v>
          </cell>
          <cell r="R427" t="str">
            <v>Other Contracted Services</v>
          </cell>
        </row>
        <row r="428">
          <cell r="Q428" t="str">
            <v>EE07</v>
          </cell>
          <cell r="R428" t="str">
            <v>External Barrister Costs</v>
          </cell>
        </row>
        <row r="429">
          <cell r="Q429" t="str">
            <v>EF01</v>
          </cell>
          <cell r="R429" t="str">
            <v>3rd Pp For Sampling, Testing</v>
          </cell>
        </row>
        <row r="430">
          <cell r="Q430" t="str">
            <v>EF02</v>
          </cell>
          <cell r="R430" t="str">
            <v>3rd Pp For Food Standards</v>
          </cell>
        </row>
        <row r="431">
          <cell r="Q431" t="str">
            <v>EF03</v>
          </cell>
          <cell r="R431" t="str">
            <v>3rd Pp For Safety</v>
          </cell>
        </row>
        <row r="432">
          <cell r="Q432" t="str">
            <v>FA01</v>
          </cell>
          <cell r="R432" t="str">
            <v>Catering Supplies</v>
          </cell>
        </row>
        <row r="433">
          <cell r="Q433" t="str">
            <v>FA02</v>
          </cell>
          <cell r="R433" t="str">
            <v>Catering Contracts</v>
          </cell>
        </row>
        <row r="434">
          <cell r="Q434" t="str">
            <v>FB01</v>
          </cell>
          <cell r="R434" t="str">
            <v>Uniforms</v>
          </cell>
        </row>
        <row r="435">
          <cell r="Q435" t="str">
            <v>FB02</v>
          </cell>
          <cell r="R435" t="str">
            <v>Health &amp; Safety</v>
          </cell>
        </row>
        <row r="436">
          <cell r="Q436" t="str">
            <v>FB03</v>
          </cell>
          <cell r="R436" t="str">
            <v>Laundry</v>
          </cell>
        </row>
        <row r="437">
          <cell r="Q437" t="str">
            <v>FC01</v>
          </cell>
          <cell r="R437" t="str">
            <v>It Communications - Har</v>
          </cell>
        </row>
        <row r="438">
          <cell r="Q438" t="str">
            <v>FC04</v>
          </cell>
          <cell r="R438" t="str">
            <v>Mobile Telephones</v>
          </cell>
        </row>
        <row r="439">
          <cell r="Q439" t="str">
            <v>FC08</v>
          </cell>
          <cell r="R439" t="str">
            <v>Retford Enterprise Tele. Sys.</v>
          </cell>
        </row>
        <row r="440">
          <cell r="Q440" t="str">
            <v>FC10</v>
          </cell>
          <cell r="R440" t="str">
            <v>Telephone Charges - Nha</v>
          </cell>
        </row>
        <row r="441">
          <cell r="Q441" t="str">
            <v>FC07</v>
          </cell>
          <cell r="R441" t="str">
            <v>Cctv</v>
          </cell>
        </row>
        <row r="442">
          <cell r="Q442" t="str">
            <v>FC02</v>
          </cell>
          <cell r="R442" t="str">
            <v>It Applications - Har</v>
          </cell>
        </row>
        <row r="443">
          <cell r="Q443" t="str">
            <v>FC09</v>
          </cell>
          <cell r="R443" t="str">
            <v>Retford Enterprise It App Cost</v>
          </cell>
        </row>
        <row r="444">
          <cell r="Q444" t="str">
            <v>FC03</v>
          </cell>
          <cell r="R444" t="str">
            <v>Consilium Contract - Har</v>
          </cell>
        </row>
        <row r="445">
          <cell r="Q445" t="str">
            <v>FC06</v>
          </cell>
          <cell r="R445" t="str">
            <v>Consilium Charge To The Hra</v>
          </cell>
        </row>
        <row r="446">
          <cell r="Q446" t="str">
            <v>FC14</v>
          </cell>
          <cell r="R446" t="str">
            <v>A1 Consilium Contract</v>
          </cell>
        </row>
        <row r="447">
          <cell r="Q447" t="str">
            <v>FC05</v>
          </cell>
          <cell r="R447" t="str">
            <v>Internet Subscriptions</v>
          </cell>
        </row>
        <row r="448">
          <cell r="Q448" t="str">
            <v>FC11</v>
          </cell>
          <cell r="R448" t="str">
            <v>It Expenses - Nha</v>
          </cell>
        </row>
        <row r="449">
          <cell r="Q449" t="str">
            <v>FC12</v>
          </cell>
          <cell r="R449" t="str">
            <v>Equipment - It Har</v>
          </cell>
        </row>
        <row r="450">
          <cell r="Q450" t="str">
            <v>FC13</v>
          </cell>
          <cell r="R450" t="str">
            <v>Ipad Airwatch</v>
          </cell>
        </row>
        <row r="451">
          <cell r="Q451" t="str">
            <v>FD01</v>
          </cell>
          <cell r="R451" t="str">
            <v>Contributions To General Fund</v>
          </cell>
        </row>
        <row r="452">
          <cell r="Q452" t="str">
            <v>FD02</v>
          </cell>
          <cell r="R452" t="str">
            <v>Provision For Bad Debts</v>
          </cell>
        </row>
        <row r="453">
          <cell r="Q453" t="str">
            <v>FD03</v>
          </cell>
          <cell r="R453" t="str">
            <v>Contribution To Gf - Supplies</v>
          </cell>
        </row>
        <row r="454">
          <cell r="Q454" t="str">
            <v>FD04</v>
          </cell>
          <cell r="R454" t="str">
            <v>Prov. Appeals Business Rates</v>
          </cell>
        </row>
        <row r="455">
          <cell r="Q455" t="str">
            <v>FE01</v>
          </cell>
          <cell r="R455" t="str">
            <v>Supplies &amp; Service - Provision</v>
          </cell>
        </row>
        <row r="456">
          <cell r="Q456" t="str">
            <v>FF01</v>
          </cell>
          <cell r="R456" t="str">
            <v>Repair/Mnt - Furniture/Fitting</v>
          </cell>
        </row>
        <row r="457">
          <cell r="Q457" t="str">
            <v>FF07</v>
          </cell>
          <cell r="R457" t="str">
            <v>Office Furniture</v>
          </cell>
        </row>
        <row r="458">
          <cell r="Q458" t="str">
            <v>FF02</v>
          </cell>
          <cell r="R458" t="str">
            <v>Equipment</v>
          </cell>
        </row>
        <row r="459">
          <cell r="Q459" t="str">
            <v>FF03</v>
          </cell>
          <cell r="R459" t="str">
            <v>Equipment For Hire</v>
          </cell>
        </row>
        <row r="460">
          <cell r="Q460" t="str">
            <v>FF04</v>
          </cell>
          <cell r="R460" t="str">
            <v>Equipment For Resale</v>
          </cell>
        </row>
        <row r="461">
          <cell r="Q461" t="str">
            <v>FF05</v>
          </cell>
          <cell r="R461" t="str">
            <v>First Aid Equipment</v>
          </cell>
        </row>
        <row r="462">
          <cell r="Q462" t="str">
            <v>FF09</v>
          </cell>
          <cell r="R462" t="str">
            <v>Wheeled Bins</v>
          </cell>
        </row>
        <row r="463">
          <cell r="Q463" t="str">
            <v>FF10</v>
          </cell>
          <cell r="R463" t="str">
            <v>Litter Bins And Equipment</v>
          </cell>
        </row>
        <row r="464">
          <cell r="Q464" t="str">
            <v>FF11</v>
          </cell>
          <cell r="R464" t="str">
            <v>Bulk Containers</v>
          </cell>
        </row>
        <row r="465">
          <cell r="Q465" t="str">
            <v>FF12</v>
          </cell>
          <cell r="R465" t="str">
            <v>Specimens And Exhibits</v>
          </cell>
        </row>
        <row r="466">
          <cell r="Q466" t="str">
            <v>FF14</v>
          </cell>
          <cell r="R466" t="str">
            <v>Hire &amp; Rent Of Equipment</v>
          </cell>
        </row>
        <row r="467">
          <cell r="Q467" t="str">
            <v>FF18</v>
          </cell>
          <cell r="R467" t="str">
            <v>Civic Regalia, Trophy &amp; Gift</v>
          </cell>
        </row>
        <row r="468">
          <cell r="Q468" t="str">
            <v>FF08</v>
          </cell>
          <cell r="R468" t="str">
            <v>Maintenance Of Equipment</v>
          </cell>
        </row>
        <row r="469">
          <cell r="Q469" t="str">
            <v>FF06</v>
          </cell>
          <cell r="R469" t="str">
            <v>Art Gallery For Resale</v>
          </cell>
        </row>
        <row r="470">
          <cell r="Q470" t="str">
            <v>FF13</v>
          </cell>
          <cell r="R470" t="str">
            <v>Materials</v>
          </cell>
        </row>
        <row r="471">
          <cell r="Q471" t="str">
            <v>FF15</v>
          </cell>
          <cell r="R471" t="str">
            <v>Memorabilia</v>
          </cell>
        </row>
        <row r="472">
          <cell r="Q472" t="str">
            <v>FF16</v>
          </cell>
          <cell r="R472" t="str">
            <v>Equipment For Resale - Sbf</v>
          </cell>
        </row>
        <row r="473">
          <cell r="Q473" t="str">
            <v>FF17</v>
          </cell>
          <cell r="R473" t="str">
            <v>A1 Stores Issues To Bdc</v>
          </cell>
        </row>
        <row r="474">
          <cell r="Q474" t="str">
            <v>FG01</v>
          </cell>
          <cell r="R474" t="str">
            <v>Subsistence</v>
          </cell>
        </row>
        <row r="475">
          <cell r="Q475" t="str">
            <v>FG02</v>
          </cell>
          <cell r="R475" t="str">
            <v>Bed &amp; Breakfast</v>
          </cell>
        </row>
        <row r="476">
          <cell r="Q476" t="str">
            <v>FG03</v>
          </cell>
          <cell r="R476" t="str">
            <v>Conferences &amp; Seminars</v>
          </cell>
        </row>
        <row r="477">
          <cell r="Q477" t="str">
            <v>FG04</v>
          </cell>
          <cell r="R477" t="str">
            <v>Property Damage - Uninsured</v>
          </cell>
        </row>
        <row r="478">
          <cell r="Q478" t="str">
            <v>FH01</v>
          </cell>
          <cell r="R478" t="str">
            <v>Subscriptions</v>
          </cell>
        </row>
        <row r="479">
          <cell r="Q479" t="str">
            <v>FH02</v>
          </cell>
          <cell r="R479" t="str">
            <v>Expenditure Grants</v>
          </cell>
        </row>
        <row r="480">
          <cell r="Q480" t="str">
            <v>FH03</v>
          </cell>
          <cell r="R480" t="str">
            <v>Community Rights Grants</v>
          </cell>
        </row>
        <row r="481">
          <cell r="Q481" t="str">
            <v>FH04</v>
          </cell>
          <cell r="R481" t="str">
            <v>Age Concern Grants</v>
          </cell>
        </row>
        <row r="482">
          <cell r="Q482" t="str">
            <v>FH05</v>
          </cell>
          <cell r="R482" t="str">
            <v>Bassetlaw Comm./Vol.Ser. Grant</v>
          </cell>
        </row>
        <row r="483">
          <cell r="Q483" t="str">
            <v>FH06</v>
          </cell>
          <cell r="R483" t="str">
            <v>Chairmans Concessionary Use</v>
          </cell>
        </row>
        <row r="484">
          <cell r="Q484" t="str">
            <v>FH07</v>
          </cell>
          <cell r="R484" t="str">
            <v>Council Tax Benefit Grant</v>
          </cell>
        </row>
        <row r="485">
          <cell r="Q485" t="str">
            <v>FH08</v>
          </cell>
          <cell r="R485" t="str">
            <v>Cemetery Grants - General</v>
          </cell>
        </row>
        <row r="486">
          <cell r="Q486" t="str">
            <v>FH09</v>
          </cell>
          <cell r="R486" t="str">
            <v>Street Cleaning Grant General</v>
          </cell>
        </row>
        <row r="487">
          <cell r="Q487" t="str">
            <v>FH10</v>
          </cell>
          <cell r="R487" t="str">
            <v>Laneham Parish Council</v>
          </cell>
        </row>
        <row r="488">
          <cell r="Q488" t="str">
            <v>FH11</v>
          </cell>
          <cell r="R488" t="str">
            <v>Citizens Advice Bureau Grants</v>
          </cell>
        </row>
        <row r="489">
          <cell r="Q489" t="str">
            <v>FH12</v>
          </cell>
          <cell r="R489" t="str">
            <v>Citizens Advice Bureau Grants</v>
          </cell>
        </row>
        <row r="490">
          <cell r="Q490" t="str">
            <v>FH13</v>
          </cell>
          <cell r="R490" t="str">
            <v>Councillor Community Grants</v>
          </cell>
        </row>
        <row r="491">
          <cell r="Q491" t="str">
            <v>FH14</v>
          </cell>
          <cell r="R491" t="str">
            <v>Worksop Football Club</v>
          </cell>
        </row>
        <row r="492">
          <cell r="Q492" t="str">
            <v>FH15</v>
          </cell>
          <cell r="R492" t="str">
            <v>Retford Action Centre Grants</v>
          </cell>
        </row>
        <row r="493">
          <cell r="Q493" t="str">
            <v>FH16</v>
          </cell>
          <cell r="R493" t="str">
            <v>Retford Little Theatre Grants</v>
          </cell>
        </row>
        <row r="494">
          <cell r="Q494" t="str">
            <v>FH17</v>
          </cell>
          <cell r="R494" t="str">
            <v>Focus On Young People Grant</v>
          </cell>
        </row>
        <row r="495">
          <cell r="Q495" t="str">
            <v>FH18</v>
          </cell>
          <cell r="R495" t="str">
            <v>Industrial Community Alliance</v>
          </cell>
        </row>
        <row r="496">
          <cell r="Q496" t="str">
            <v>FH19</v>
          </cell>
          <cell r="R496" t="str">
            <v>Bassetlaw Youth Board Grants</v>
          </cell>
        </row>
        <row r="497">
          <cell r="Q497" t="str">
            <v>FH20</v>
          </cell>
          <cell r="R497" t="str">
            <v>Tuxford Mine Grants</v>
          </cell>
        </row>
        <row r="498">
          <cell r="Q498" t="str">
            <v>FH21</v>
          </cell>
          <cell r="R498" t="str">
            <v>Langold Centre Grants</v>
          </cell>
        </row>
        <row r="499">
          <cell r="Q499" t="str">
            <v>FH22</v>
          </cell>
          <cell r="R499" t="str">
            <v>North East Bassetlaw Forum</v>
          </cell>
        </row>
        <row r="500">
          <cell r="Q500" t="str">
            <v>FH23</v>
          </cell>
          <cell r="R500" t="str">
            <v>Misterton Centre Grants</v>
          </cell>
        </row>
        <row r="501">
          <cell r="Q501" t="str">
            <v>FH24</v>
          </cell>
          <cell r="R501" t="str">
            <v>Notts Wildlife Trust Grant</v>
          </cell>
        </row>
        <row r="502">
          <cell r="Q502" t="str">
            <v>FH27</v>
          </cell>
          <cell r="R502" t="str">
            <v>She Uk Grant</v>
          </cell>
        </row>
        <row r="503">
          <cell r="Q503" t="str">
            <v>FH28</v>
          </cell>
          <cell r="R503" t="str">
            <v>Aptco Grant</v>
          </cell>
        </row>
        <row r="504">
          <cell r="Q504" t="str">
            <v>FH29</v>
          </cell>
          <cell r="R504" t="str">
            <v>Think Children Grant</v>
          </cell>
        </row>
        <row r="505">
          <cell r="Q505" t="str">
            <v>FH30</v>
          </cell>
          <cell r="R505" t="str">
            <v>Bassetlaw Mind Grant</v>
          </cell>
        </row>
        <row r="506">
          <cell r="Q506" t="str">
            <v>FH31</v>
          </cell>
          <cell r="R506" t="str">
            <v>Bassetlaw Food Bank Grant</v>
          </cell>
        </row>
        <row r="507">
          <cell r="Q507" t="str">
            <v>FH32</v>
          </cell>
          <cell r="R507" t="str">
            <v>North Notts Comm Arena Grant</v>
          </cell>
        </row>
        <row r="508">
          <cell r="Q508" t="str">
            <v>FH33</v>
          </cell>
          <cell r="R508" t="str">
            <v>The Crossing Grant</v>
          </cell>
        </row>
        <row r="509">
          <cell r="Q509" t="str">
            <v>FH34</v>
          </cell>
          <cell r="R509" t="str">
            <v>Retford Lawn Tennis Club Grant</v>
          </cell>
        </row>
        <row r="510">
          <cell r="Q510" t="str">
            <v>FH35</v>
          </cell>
          <cell r="R510" t="str">
            <v>Rural Comm Action Notts Grant</v>
          </cell>
        </row>
        <row r="511">
          <cell r="Q511" t="str">
            <v>FH36</v>
          </cell>
          <cell r="R511" t="str">
            <v>Hope Community Services Grant</v>
          </cell>
        </row>
        <row r="512">
          <cell r="Q512" t="str">
            <v>FH37</v>
          </cell>
          <cell r="R512" t="str">
            <v>Bassetlaw Action Centre Grant</v>
          </cell>
        </row>
        <row r="513">
          <cell r="Q513" t="str">
            <v>FH38</v>
          </cell>
          <cell r="R513" t="str">
            <v>Bassetlaw Street Pastors Grant</v>
          </cell>
        </row>
        <row r="514">
          <cell r="Q514" t="str">
            <v>FH25</v>
          </cell>
          <cell r="R514" t="str">
            <v>Contributions</v>
          </cell>
        </row>
        <row r="515">
          <cell r="Q515" t="str">
            <v>FH26</v>
          </cell>
          <cell r="R515" t="str">
            <v>Hardship Fund - G&amp;S Contrib.</v>
          </cell>
        </row>
        <row r="516">
          <cell r="Q516" t="str">
            <v>FI01</v>
          </cell>
          <cell r="R516" t="str">
            <v>Members Special Responsibility</v>
          </cell>
        </row>
        <row r="517">
          <cell r="Q517" t="str">
            <v>FI02</v>
          </cell>
          <cell r="R517" t="str">
            <v>Members Basic Allowance</v>
          </cell>
        </row>
        <row r="518">
          <cell r="Q518" t="str">
            <v>FJ01</v>
          </cell>
          <cell r="R518" t="str">
            <v>Prizes &amp; Awards</v>
          </cell>
        </row>
        <row r="519">
          <cell r="Q519" t="str">
            <v>FJ02</v>
          </cell>
          <cell r="R519" t="str">
            <v>Cost Of Events</v>
          </cell>
        </row>
        <row r="520">
          <cell r="Q520" t="str">
            <v>FJ03</v>
          </cell>
          <cell r="R520" t="str">
            <v>Court &amp; Legal Costs</v>
          </cell>
        </row>
        <row r="521">
          <cell r="Q521" t="str">
            <v>FJ04</v>
          </cell>
          <cell r="R521" t="str">
            <v>Search &amp; Notice Fees</v>
          </cell>
        </row>
        <row r="522">
          <cell r="Q522" t="str">
            <v>FJ05</v>
          </cell>
          <cell r="R522" t="str">
            <v>Stamp Duty</v>
          </cell>
        </row>
        <row r="523">
          <cell r="Q523" t="str">
            <v>FJ06</v>
          </cell>
          <cell r="R523" t="str">
            <v>Other Publicity-Incl. Outreach</v>
          </cell>
        </row>
        <row r="524">
          <cell r="Q524" t="str">
            <v>FJ07</v>
          </cell>
          <cell r="R524" t="str">
            <v>Advertising</v>
          </cell>
        </row>
        <row r="525">
          <cell r="Q525" t="str">
            <v>FJ08</v>
          </cell>
          <cell r="R525" t="str">
            <v>Misc. Insurance Including Pl</v>
          </cell>
        </row>
        <row r="526">
          <cell r="Q526" t="str">
            <v>FJ09</v>
          </cell>
          <cell r="R526" t="str">
            <v>Miscellaneous Licences</v>
          </cell>
        </row>
        <row r="527">
          <cell r="Q527" t="str">
            <v>FJ10</v>
          </cell>
          <cell r="R527" t="str">
            <v>Equal Pay Legal Costs</v>
          </cell>
        </row>
        <row r="528">
          <cell r="Q528" t="str">
            <v>FJ11</v>
          </cell>
          <cell r="R528" t="str">
            <v>Conc. Function-Parish Council</v>
          </cell>
        </row>
        <row r="529">
          <cell r="Q529" t="str">
            <v>FJ12</v>
          </cell>
          <cell r="R529" t="str">
            <v>Rev. Exp. Funded From Capital</v>
          </cell>
        </row>
        <row r="530">
          <cell r="Q530" t="str">
            <v>FJ13</v>
          </cell>
          <cell r="R530" t="str">
            <v>Beb Loans Written Off</v>
          </cell>
        </row>
        <row r="531">
          <cell r="Q531" t="str">
            <v>FJ14</v>
          </cell>
          <cell r="R531" t="str">
            <v>Contingency</v>
          </cell>
        </row>
        <row r="532">
          <cell r="Q532" t="str">
            <v>FJ15</v>
          </cell>
          <cell r="R532" t="str">
            <v>Payroll Issues Contingency</v>
          </cell>
        </row>
        <row r="533">
          <cell r="Q533" t="str">
            <v>FJ16</v>
          </cell>
          <cell r="R533" t="str">
            <v>Debtor Impairment</v>
          </cell>
        </row>
        <row r="534">
          <cell r="Q534" t="str">
            <v>FJ17</v>
          </cell>
          <cell r="R534" t="str">
            <v>Brokerage On Loans</v>
          </cell>
        </row>
        <row r="535">
          <cell r="Q535" t="str">
            <v>FJ18</v>
          </cell>
          <cell r="R535" t="str">
            <v>Premium On Loans</v>
          </cell>
        </row>
        <row r="536">
          <cell r="Q536" t="str">
            <v>FJ19</v>
          </cell>
          <cell r="R536" t="str">
            <v>Pet Microchipping</v>
          </cell>
        </row>
        <row r="537">
          <cell r="Q537" t="str">
            <v>FJ20</v>
          </cell>
          <cell r="R537" t="str">
            <v>Bank Account Charges</v>
          </cell>
        </row>
        <row r="538">
          <cell r="Q538" t="str">
            <v>FJ21</v>
          </cell>
          <cell r="R538" t="str">
            <v>External Audit Fees</v>
          </cell>
        </row>
        <row r="539">
          <cell r="Q539" t="str">
            <v>FJ22</v>
          </cell>
          <cell r="R539" t="str">
            <v>Compensation</v>
          </cell>
        </row>
        <row r="540">
          <cell r="Q540" t="str">
            <v>FJ23</v>
          </cell>
          <cell r="R540" t="str">
            <v>Payments To Creditors</v>
          </cell>
        </row>
        <row r="541">
          <cell r="Q541" t="str">
            <v>FJ24</v>
          </cell>
          <cell r="R541" t="str">
            <v>Write Offs</v>
          </cell>
        </row>
        <row r="542">
          <cell r="Q542" t="str">
            <v>FJ25</v>
          </cell>
          <cell r="R542" t="str">
            <v>Promotions</v>
          </cell>
        </row>
        <row r="543">
          <cell r="Q543" t="str">
            <v>FJ28</v>
          </cell>
          <cell r="R543" t="str">
            <v>Experian Searches</v>
          </cell>
        </row>
        <row r="544">
          <cell r="Q544" t="str">
            <v>FK01</v>
          </cell>
          <cell r="R544" t="str">
            <v>Operational Leases</v>
          </cell>
        </row>
        <row r="545">
          <cell r="Q545" t="str">
            <v>FL01</v>
          </cell>
          <cell r="R545" t="str">
            <v>Konica Printers - Har</v>
          </cell>
        </row>
        <row r="546">
          <cell r="Q546" t="str">
            <v>FL03</v>
          </cell>
          <cell r="R546" t="str">
            <v>External Printing</v>
          </cell>
        </row>
        <row r="547">
          <cell r="Q547" t="str">
            <v>FL06</v>
          </cell>
          <cell r="R547" t="str">
            <v>Print Unit - Tar</v>
          </cell>
        </row>
        <row r="548">
          <cell r="Q548" t="str">
            <v>FL02</v>
          </cell>
          <cell r="R548" t="str">
            <v>Text Books</v>
          </cell>
        </row>
        <row r="549">
          <cell r="Q549" t="str">
            <v>FL04</v>
          </cell>
          <cell r="R549" t="str">
            <v>Postage - Service Specific</v>
          </cell>
        </row>
        <row r="550">
          <cell r="Q550" t="str">
            <v>FL05</v>
          </cell>
          <cell r="R550" t="str">
            <v>Miscellaneous Office Expenses</v>
          </cell>
        </row>
        <row r="551">
          <cell r="Q551" t="str">
            <v>FL08</v>
          </cell>
          <cell r="R551" t="str">
            <v>Postage - Har</v>
          </cell>
        </row>
        <row r="552">
          <cell r="Q552" t="str">
            <v>FL09</v>
          </cell>
          <cell r="R552" t="str">
            <v>Photocopy Charges - Nha</v>
          </cell>
        </row>
        <row r="553">
          <cell r="Q553" t="str">
            <v>FL07</v>
          </cell>
          <cell r="R553" t="str">
            <v>Stationery</v>
          </cell>
        </row>
        <row r="554">
          <cell r="Q554" t="str">
            <v>FL10</v>
          </cell>
          <cell r="R554" t="str">
            <v>Printing &amp; Stationery</v>
          </cell>
        </row>
        <row r="555">
          <cell r="Q555" t="str">
            <v>FM01</v>
          </cell>
          <cell r="R555" t="str">
            <v>Security Services</v>
          </cell>
        </row>
        <row r="556">
          <cell r="Q556" t="str">
            <v>FM02</v>
          </cell>
          <cell r="R556" t="str">
            <v>Other Services</v>
          </cell>
        </row>
        <row r="557">
          <cell r="Q557" t="str">
            <v>FM03</v>
          </cell>
          <cell r="R557" t="str">
            <v>Architect / Surveyor Fees</v>
          </cell>
        </row>
        <row r="558">
          <cell r="Q558" t="str">
            <v>FM04</v>
          </cell>
          <cell r="R558" t="str">
            <v>Burial Expenses</v>
          </cell>
        </row>
        <row r="559">
          <cell r="Q559" t="str">
            <v>FM05</v>
          </cell>
          <cell r="R559" t="str">
            <v>Refuse Disposal Costs</v>
          </cell>
        </row>
        <row r="560">
          <cell r="Q560" t="str">
            <v>FM06</v>
          </cell>
          <cell r="R560" t="str">
            <v>A1 Operational Leases</v>
          </cell>
        </row>
        <row r="561">
          <cell r="Q561" t="str">
            <v>FM07</v>
          </cell>
          <cell r="R561" t="str">
            <v>Alarm Systems</v>
          </cell>
        </row>
        <row r="562">
          <cell r="Q562" t="str">
            <v>FM08</v>
          </cell>
          <cell r="R562" t="str">
            <v>Hardship Fund - Goods/Services</v>
          </cell>
        </row>
        <row r="563">
          <cell r="Q563" t="str">
            <v>FM09</v>
          </cell>
          <cell r="R563" t="str">
            <v>Bank Charge -Barcoded Bill</v>
          </cell>
        </row>
        <row r="564">
          <cell r="Q564" t="str">
            <v>FM10</v>
          </cell>
          <cell r="R564" t="str">
            <v>Bank Charge-Merchant Acquiring</v>
          </cell>
        </row>
        <row r="565">
          <cell r="Q565" t="str">
            <v>FJ26</v>
          </cell>
          <cell r="R565" t="str">
            <v>Hra Share Of Cdc</v>
          </cell>
        </row>
        <row r="566">
          <cell r="Q566" t="str">
            <v>FJ27</v>
          </cell>
          <cell r="R566" t="str">
            <v>Hra Share Of Other Costs</v>
          </cell>
        </row>
        <row r="567">
          <cell r="Q567" t="str">
            <v>JA01</v>
          </cell>
          <cell r="R567" t="str">
            <v>Special Levies - Idb</v>
          </cell>
        </row>
        <row r="568">
          <cell r="Q568" t="str">
            <v>JB01</v>
          </cell>
          <cell r="R568" t="str">
            <v>Standard Rent Rebates</v>
          </cell>
        </row>
        <row r="569">
          <cell r="Q569" t="str">
            <v>JB02</v>
          </cell>
          <cell r="R569" t="str">
            <v>Housing Benefit Payments</v>
          </cell>
        </row>
        <row r="570">
          <cell r="Q570" t="str">
            <v>JB03</v>
          </cell>
          <cell r="R570" t="str">
            <v>Housing Bene. Recover-Overpaid</v>
          </cell>
        </row>
        <row r="571">
          <cell r="Q571" t="str">
            <v>KA01</v>
          </cell>
          <cell r="R571" t="str">
            <v>Debt Management Expenses</v>
          </cell>
        </row>
        <row r="572">
          <cell r="Q572" t="str">
            <v>KB01</v>
          </cell>
          <cell r="R572" t="str">
            <v>Effective Interest Rate Adj.</v>
          </cell>
        </row>
        <row r="573">
          <cell r="Q573" t="str">
            <v>KB02</v>
          </cell>
          <cell r="R573" t="str">
            <v>External Interest Payable</v>
          </cell>
        </row>
        <row r="574">
          <cell r="Q574" t="str">
            <v>KB03</v>
          </cell>
          <cell r="R574" t="str">
            <v>Ias19 - Interest</v>
          </cell>
        </row>
        <row r="575">
          <cell r="Q575" t="str">
            <v>KB04</v>
          </cell>
          <cell r="R575" t="str">
            <v>Internal Interest Payable</v>
          </cell>
        </row>
        <row r="576">
          <cell r="Q576" t="str">
            <v>KC01</v>
          </cell>
          <cell r="R576" t="str">
            <v>Admin Fee - Council House Sale</v>
          </cell>
        </row>
        <row r="577">
          <cell r="Q577" t="str">
            <v>KC02</v>
          </cell>
          <cell r="R577" t="str">
            <v>Carrying Value Disposed Asset</v>
          </cell>
        </row>
        <row r="578">
          <cell r="Q578" t="str">
            <v>KC03</v>
          </cell>
          <cell r="R578" t="str">
            <v>Capital Cost Of Sales</v>
          </cell>
        </row>
        <row r="579">
          <cell r="Q579" t="str">
            <v>KC04</v>
          </cell>
          <cell r="R579" t="str">
            <v>Gf Surp/Def On Reval N/C Asset</v>
          </cell>
        </row>
        <row r="580">
          <cell r="Q580" t="str">
            <v>KC05</v>
          </cell>
          <cell r="R580" t="str">
            <v>Rev Gf S/D On Reval N/C Asset</v>
          </cell>
        </row>
        <row r="581">
          <cell r="Q581" t="str">
            <v>LA01</v>
          </cell>
          <cell r="R581" t="str">
            <v>Housing Benefits</v>
          </cell>
        </row>
        <row r="582">
          <cell r="Q582" t="str">
            <v>LA02</v>
          </cell>
          <cell r="R582" t="str">
            <v>Building Control Recharge</v>
          </cell>
        </row>
        <row r="583">
          <cell r="Q583" t="str">
            <v>LA03</v>
          </cell>
          <cell r="R583" t="str">
            <v>Housing Management</v>
          </cell>
        </row>
        <row r="584">
          <cell r="Q584" t="str">
            <v>LA04</v>
          </cell>
          <cell r="R584" t="str">
            <v>Planning Support Recharge</v>
          </cell>
        </row>
        <row r="585">
          <cell r="Q585" t="str">
            <v>LA05</v>
          </cell>
          <cell r="R585" t="str">
            <v>General Fund Recharge To Hra</v>
          </cell>
        </row>
        <row r="586">
          <cell r="Q586" t="str">
            <v>LA06</v>
          </cell>
          <cell r="R586" t="str">
            <v>Fleet Management - Recharge</v>
          </cell>
        </row>
        <row r="587">
          <cell r="Q587" t="str">
            <v>LA07</v>
          </cell>
          <cell r="R587" t="str">
            <v>Refuse Collection - Recharge</v>
          </cell>
        </row>
        <row r="588">
          <cell r="Q588" t="str">
            <v>LA08</v>
          </cell>
          <cell r="R588" t="str">
            <v>Street Cleaning - Recharge</v>
          </cell>
        </row>
        <row r="589">
          <cell r="Q589" t="str">
            <v>LA09</v>
          </cell>
          <cell r="R589" t="str">
            <v>Grounds Maintenance - Recharge</v>
          </cell>
        </row>
        <row r="590">
          <cell r="Q590" t="str">
            <v>LA10</v>
          </cell>
          <cell r="R590" t="str">
            <v>Leisure Admin Direct Recharge</v>
          </cell>
        </row>
        <row r="591">
          <cell r="Q591" t="str">
            <v>LA17</v>
          </cell>
          <cell r="R591" t="str">
            <v>Head Of Neighbourhood Recharge</v>
          </cell>
        </row>
        <row r="592">
          <cell r="Q592" t="str">
            <v>LA18</v>
          </cell>
          <cell r="R592" t="str">
            <v>Environmental Health Recharge</v>
          </cell>
        </row>
        <row r="593">
          <cell r="Q593" t="str">
            <v>LA19</v>
          </cell>
          <cell r="R593" t="str">
            <v>Neighbourhood Direct Recharge</v>
          </cell>
        </row>
        <row r="594">
          <cell r="Q594" t="str">
            <v>LA11</v>
          </cell>
          <cell r="R594" t="str">
            <v>Head Of Regeneration</v>
          </cell>
        </row>
        <row r="595">
          <cell r="Q595" t="str">
            <v>LA12</v>
          </cell>
          <cell r="R595" t="str">
            <v>Head Of Neighbourhoods</v>
          </cell>
        </row>
        <row r="596">
          <cell r="Q596" t="str">
            <v>LA13</v>
          </cell>
          <cell r="R596" t="str">
            <v>Head Of Finance &amp; Property</v>
          </cell>
        </row>
        <row r="597">
          <cell r="Q597" t="str">
            <v>LA14</v>
          </cell>
          <cell r="R597" t="str">
            <v>Head Of Corporate Services</v>
          </cell>
        </row>
        <row r="598">
          <cell r="Q598" t="str">
            <v>LA15</v>
          </cell>
          <cell r="R598" t="str">
            <v>Chief Executive Department</v>
          </cell>
        </row>
        <row r="599">
          <cell r="Q599" t="str">
            <v>LA16</v>
          </cell>
          <cell r="R599" t="str">
            <v>Accommodation</v>
          </cell>
        </row>
        <row r="600">
          <cell r="Q600" t="str">
            <v>MA01</v>
          </cell>
          <cell r="R600" t="str">
            <v>Impairment Of Assets</v>
          </cell>
        </row>
        <row r="601">
          <cell r="Q601" t="str">
            <v>MA02</v>
          </cell>
          <cell r="R601" t="str">
            <v>Downward Revaluation Of Assets</v>
          </cell>
        </row>
        <row r="602">
          <cell r="Q602" t="str">
            <v>MB01</v>
          </cell>
          <cell r="R602" t="str">
            <v>Depreciation Charge To Ies</v>
          </cell>
        </row>
        <row r="603">
          <cell r="Q603" t="str">
            <v>MB02</v>
          </cell>
          <cell r="R603" t="str">
            <v>Depreciation Charge Other</v>
          </cell>
        </row>
        <row r="604">
          <cell r="Q604" t="str">
            <v>MB03</v>
          </cell>
          <cell r="R604" t="str">
            <v>Depreciation Charge Vehicles</v>
          </cell>
        </row>
        <row r="605">
          <cell r="Q605" t="str">
            <v>MC01</v>
          </cell>
          <cell r="R605" t="str">
            <v>Amortisation Intangible Assets</v>
          </cell>
        </row>
        <row r="606">
          <cell r="Q606" t="str">
            <v>NA01</v>
          </cell>
          <cell r="R606" t="str">
            <v>Business Rates Deficit</v>
          </cell>
        </row>
        <row r="607">
          <cell r="Q607" t="str">
            <v>NB01</v>
          </cell>
          <cell r="R607" t="str">
            <v>Council Tax Deficit</v>
          </cell>
        </row>
        <row r="608">
          <cell r="Q608" t="str">
            <v>PA01</v>
          </cell>
          <cell r="R608" t="str">
            <v>Admin Charge (5%) For Cil</v>
          </cell>
        </row>
        <row r="609">
          <cell r="Q609" t="str">
            <v>PB01</v>
          </cell>
          <cell r="R609" t="str">
            <v>Council Tax</v>
          </cell>
        </row>
        <row r="610">
          <cell r="Q610" t="str">
            <v>PB02</v>
          </cell>
          <cell r="R610" t="str">
            <v>Parish Precepts</v>
          </cell>
        </row>
        <row r="611">
          <cell r="Q611" t="str">
            <v>PC60</v>
          </cell>
          <cell r="R611" t="str">
            <v>Catering Commissions</v>
          </cell>
        </row>
        <row r="612">
          <cell r="Q612" t="str">
            <v>PC24</v>
          </cell>
          <cell r="R612" t="str">
            <v>Electric Feed In Tariff</v>
          </cell>
        </row>
        <row r="613">
          <cell r="Q613" t="str">
            <v>PC50</v>
          </cell>
          <cell r="R613" t="str">
            <v>Excess Charges Parking-Debtors</v>
          </cell>
        </row>
        <row r="614">
          <cell r="Q614" t="str">
            <v>PC83</v>
          </cell>
          <cell r="R614" t="str">
            <v>Staff Parking Permits</v>
          </cell>
        </row>
        <row r="615">
          <cell r="Q615" t="str">
            <v>PC07</v>
          </cell>
          <cell r="R615" t="str">
            <v>Neighbourhood Planning Advice</v>
          </cell>
        </row>
        <row r="616">
          <cell r="Q616" t="str">
            <v>PC09</v>
          </cell>
          <cell r="R616" t="str">
            <v>Bulky Item Collections - Nwg</v>
          </cell>
        </row>
        <row r="617">
          <cell r="Q617" t="str">
            <v>PC10</v>
          </cell>
          <cell r="R617" t="str">
            <v>Bulky White Goods Collections</v>
          </cell>
        </row>
        <row r="618">
          <cell r="Q618" t="str">
            <v>PC11</v>
          </cell>
          <cell r="R618" t="str">
            <v>General Sales</v>
          </cell>
        </row>
        <row r="619">
          <cell r="Q619" t="str">
            <v>PC12</v>
          </cell>
          <cell r="R619" t="str">
            <v>Refuse Sack Sales</v>
          </cell>
        </row>
        <row r="620">
          <cell r="Q620" t="str">
            <v>PC13</v>
          </cell>
          <cell r="R620" t="str">
            <v>Asbestos Collections</v>
          </cell>
        </row>
        <row r="621">
          <cell r="Q621" t="str">
            <v>PC25</v>
          </cell>
          <cell r="R621" t="str">
            <v>Blue Recycling Bin Sales</v>
          </cell>
        </row>
        <row r="622">
          <cell r="Q622" t="str">
            <v>PC26</v>
          </cell>
          <cell r="R622" t="str">
            <v>Asbestos Ncc Disposal Charge</v>
          </cell>
        </row>
        <row r="623">
          <cell r="Q623" t="str">
            <v>PC28</v>
          </cell>
          <cell r="R623" t="str">
            <v>Litter Bin Sales</v>
          </cell>
        </row>
        <row r="624">
          <cell r="Q624" t="str">
            <v>PC31</v>
          </cell>
          <cell r="R624" t="str">
            <v>Pet Microchipping</v>
          </cell>
        </row>
        <row r="625">
          <cell r="Q625" t="str">
            <v>PC32</v>
          </cell>
          <cell r="R625" t="str">
            <v>Contaminated Land</v>
          </cell>
        </row>
        <row r="626">
          <cell r="Q626" t="str">
            <v>PC33</v>
          </cell>
          <cell r="R626" t="str">
            <v>Environmental Permits</v>
          </cell>
        </row>
        <row r="627">
          <cell r="Q627" t="str">
            <v>PC34</v>
          </cell>
          <cell r="R627" t="str">
            <v>Memorabilia</v>
          </cell>
        </row>
        <row r="628">
          <cell r="Q628" t="str">
            <v>PC35</v>
          </cell>
          <cell r="R628" t="str">
            <v>1100 Charities &amp; Exempt, Waste</v>
          </cell>
        </row>
        <row r="629">
          <cell r="Q629" t="str">
            <v>PC36</v>
          </cell>
          <cell r="R629" t="str">
            <v>360 Charities &amp; Exempt, Waste</v>
          </cell>
        </row>
        <row r="630">
          <cell r="Q630" t="str">
            <v>PC37</v>
          </cell>
          <cell r="R630" t="str">
            <v>240 Charities &amp; Exempt, Waste</v>
          </cell>
        </row>
        <row r="631">
          <cell r="Q631" t="str">
            <v>PC38</v>
          </cell>
          <cell r="R631" t="str">
            <v>1100 Nursing Homes, Waste</v>
          </cell>
        </row>
        <row r="632">
          <cell r="Q632" t="str">
            <v>PC39</v>
          </cell>
          <cell r="R632" t="str">
            <v>360 Nursing Homes, Waste</v>
          </cell>
        </row>
        <row r="633">
          <cell r="Q633" t="str">
            <v>PC40</v>
          </cell>
          <cell r="R633" t="str">
            <v>240 Nursing Home, Waste</v>
          </cell>
        </row>
        <row r="634">
          <cell r="Q634" t="str">
            <v>PC41</v>
          </cell>
          <cell r="R634" t="str">
            <v>1100 Schools, Waste</v>
          </cell>
        </row>
        <row r="635">
          <cell r="Q635" t="str">
            <v>PC42</v>
          </cell>
          <cell r="R635" t="str">
            <v>360 Schools, Waste</v>
          </cell>
        </row>
        <row r="636">
          <cell r="Q636" t="str">
            <v>PC43</v>
          </cell>
          <cell r="R636" t="str">
            <v>240 Schools, Waste</v>
          </cell>
        </row>
        <row r="637">
          <cell r="Q637" t="str">
            <v>PC44</v>
          </cell>
          <cell r="R637" t="str">
            <v>1100 Trade, Waste</v>
          </cell>
        </row>
        <row r="638">
          <cell r="Q638" t="str">
            <v>PC45</v>
          </cell>
          <cell r="R638" t="str">
            <v>360 Trade, Waste</v>
          </cell>
        </row>
        <row r="639">
          <cell r="Q639" t="str">
            <v>PC46</v>
          </cell>
          <cell r="R639" t="str">
            <v>240 Trade, Waste</v>
          </cell>
        </row>
        <row r="640">
          <cell r="Q640" t="str">
            <v>PC48</v>
          </cell>
          <cell r="R640" t="str">
            <v>Art Gallery Sales</v>
          </cell>
        </row>
        <row r="641">
          <cell r="Q641" t="str">
            <v>PC49</v>
          </cell>
          <cell r="R641" t="str">
            <v>Trade Waste Admin Default Chg</v>
          </cell>
        </row>
        <row r="642">
          <cell r="Q642" t="str">
            <v>PC56</v>
          </cell>
          <cell r="R642" t="str">
            <v>On Street Parking Dispensation</v>
          </cell>
        </row>
        <row r="643">
          <cell r="Q643" t="str">
            <v>PC19</v>
          </cell>
          <cell r="R643" t="str">
            <v>Pre Application Checking Fee</v>
          </cell>
        </row>
        <row r="644">
          <cell r="Q644" t="str">
            <v>PC29</v>
          </cell>
          <cell r="R644" t="str">
            <v>Recovery Of Court Costs</v>
          </cell>
        </row>
        <row r="645">
          <cell r="Q645" t="str">
            <v>PC03</v>
          </cell>
          <cell r="R645" t="str">
            <v>Planning Minor Income</v>
          </cell>
        </row>
        <row r="646">
          <cell r="Q646" t="str">
            <v>PC04</v>
          </cell>
          <cell r="R646" t="str">
            <v>Planning Major Income</v>
          </cell>
        </row>
        <row r="647">
          <cell r="Q647" t="str">
            <v>PC81</v>
          </cell>
          <cell r="R647" t="str">
            <v>Planning Income - Minor</v>
          </cell>
        </row>
        <row r="648">
          <cell r="Q648" t="str">
            <v>PC05</v>
          </cell>
          <cell r="R648" t="str">
            <v>Conservation Advice</v>
          </cell>
        </row>
        <row r="649">
          <cell r="Q649" t="str">
            <v>PC06</v>
          </cell>
          <cell r="R649" t="str">
            <v>Pre Application Advice</v>
          </cell>
        </row>
        <row r="650">
          <cell r="Q650" t="str">
            <v>PC08</v>
          </cell>
          <cell r="R650" t="str">
            <v>Christmas Market Income</v>
          </cell>
        </row>
        <row r="651">
          <cell r="Q651" t="str">
            <v>PC58</v>
          </cell>
          <cell r="R651" t="str">
            <v>Market Stalls Rental Income</v>
          </cell>
        </row>
        <row r="652">
          <cell r="Q652" t="str">
            <v>PC59</v>
          </cell>
          <cell r="R652" t="str">
            <v>Promotional Stands</v>
          </cell>
        </row>
        <row r="653">
          <cell r="Q653" t="str">
            <v>PC78</v>
          </cell>
          <cell r="R653" t="str">
            <v>Commission From Museum</v>
          </cell>
        </row>
        <row r="654">
          <cell r="Q654" t="str">
            <v>PC79</v>
          </cell>
          <cell r="R654" t="str">
            <v>Commission From Theatre</v>
          </cell>
        </row>
        <row r="655">
          <cell r="Q655" t="str">
            <v>PC51</v>
          </cell>
          <cell r="R655" t="str">
            <v>Conference Room Hire</v>
          </cell>
        </row>
        <row r="656">
          <cell r="Q656" t="str">
            <v>PC55</v>
          </cell>
          <cell r="R656" t="str">
            <v>Retford Craft Market Income</v>
          </cell>
        </row>
        <row r="657">
          <cell r="Q657" t="str">
            <v>PC22</v>
          </cell>
          <cell r="R657" t="str">
            <v>Scrap Sales</v>
          </cell>
        </row>
        <row r="658">
          <cell r="Q658" t="str">
            <v>PC27</v>
          </cell>
          <cell r="R658" t="str">
            <v>Season Tickets-Car Parking</v>
          </cell>
        </row>
        <row r="659">
          <cell r="Q659" t="str">
            <v>PC20</v>
          </cell>
          <cell r="R659" t="str">
            <v>Skip Hire</v>
          </cell>
        </row>
        <row r="660">
          <cell r="Q660" t="str">
            <v>PC21</v>
          </cell>
          <cell r="R660" t="str">
            <v>Skip Hire Ncc Permit</v>
          </cell>
        </row>
        <row r="661">
          <cell r="Q661" t="str">
            <v>PC47</v>
          </cell>
          <cell r="R661" t="str">
            <v>Sundry Fees And Charges</v>
          </cell>
        </row>
        <row r="662">
          <cell r="Q662" t="str">
            <v>PC82</v>
          </cell>
          <cell r="R662" t="str">
            <v>Commission</v>
          </cell>
        </row>
        <row r="663">
          <cell r="Q663" t="str">
            <v>PC02</v>
          </cell>
          <cell r="R663" t="str">
            <v>Write Off - Income</v>
          </cell>
        </row>
        <row r="664">
          <cell r="Q664" t="str">
            <v>PC70</v>
          </cell>
          <cell r="R664" t="str">
            <v>Community Centre Income</v>
          </cell>
        </row>
        <row r="665">
          <cell r="Q665" t="str">
            <v>PC23</v>
          </cell>
          <cell r="R665" t="str">
            <v>Used Bin Sales</v>
          </cell>
        </row>
        <row r="666">
          <cell r="Q666" t="str">
            <v>PC14</v>
          </cell>
          <cell r="R666" t="str">
            <v>Wheeled Bin Sales</v>
          </cell>
        </row>
        <row r="667">
          <cell r="Q667" t="str">
            <v>PC62</v>
          </cell>
          <cell r="R667" t="str">
            <v>Miscellaneous Income</v>
          </cell>
        </row>
        <row r="668">
          <cell r="Q668" t="str">
            <v>PC52</v>
          </cell>
          <cell r="R668" t="str">
            <v>Refreshments</v>
          </cell>
        </row>
        <row r="669">
          <cell r="Q669" t="str">
            <v>PC01</v>
          </cell>
          <cell r="R669" t="str">
            <v>Warden Service Rebates</v>
          </cell>
        </row>
        <row r="670">
          <cell r="Q670" t="str">
            <v>PC68</v>
          </cell>
          <cell r="R670" t="str">
            <v>Heating And Utility Charges</v>
          </cell>
        </row>
        <row r="671">
          <cell r="Q671" t="str">
            <v>PC69</v>
          </cell>
          <cell r="R671" t="str">
            <v>Heating Charges Voids</v>
          </cell>
        </row>
        <row r="672">
          <cell r="Q672" t="str">
            <v>PC71</v>
          </cell>
          <cell r="R672" t="str">
            <v>Warden Service Voids</v>
          </cell>
        </row>
        <row r="673">
          <cell r="Q673" t="str">
            <v>PC72</v>
          </cell>
          <cell r="R673" t="str">
            <v>Warden Service Charges</v>
          </cell>
        </row>
        <row r="674">
          <cell r="Q674" t="str">
            <v>PC57</v>
          </cell>
          <cell r="R674" t="str">
            <v>House Rents</v>
          </cell>
        </row>
        <row r="675">
          <cell r="Q675" t="str">
            <v>PC61</v>
          </cell>
          <cell r="R675" t="str">
            <v>Hardship Fund - Rent Reduction</v>
          </cell>
        </row>
        <row r="676">
          <cell r="Q676" t="str">
            <v>PC73</v>
          </cell>
          <cell r="R676" t="str">
            <v>Affordable Rent Dwelling</v>
          </cell>
        </row>
        <row r="677">
          <cell r="Q677" t="str">
            <v>PC75</v>
          </cell>
          <cell r="R677" t="str">
            <v>Private Managed Dwelling</v>
          </cell>
        </row>
        <row r="678">
          <cell r="Q678" t="str">
            <v>PC30</v>
          </cell>
          <cell r="R678" t="str">
            <v>Property - Voids</v>
          </cell>
        </row>
        <row r="679">
          <cell r="Q679" t="str">
            <v>PC74</v>
          </cell>
          <cell r="R679" t="str">
            <v>Affordable Rent Dwelling Voids</v>
          </cell>
        </row>
        <row r="680">
          <cell r="Q680" t="str">
            <v>PC53</v>
          </cell>
          <cell r="R680" t="str">
            <v>Ncc Rental Income</v>
          </cell>
        </row>
        <row r="681">
          <cell r="Q681" t="str">
            <v>PC80</v>
          </cell>
          <cell r="R681" t="str">
            <v>Premises Rents</v>
          </cell>
        </row>
        <row r="682">
          <cell r="Q682" t="str">
            <v>PC63</v>
          </cell>
          <cell r="R682" t="str">
            <v>Hra Garage Site Rents</v>
          </cell>
        </row>
        <row r="683">
          <cell r="Q683" t="str">
            <v>PC65</v>
          </cell>
          <cell r="R683" t="str">
            <v>Shop Rents</v>
          </cell>
        </row>
        <row r="684">
          <cell r="Q684" t="str">
            <v>PC66</v>
          </cell>
          <cell r="R684" t="str">
            <v>Land Rents</v>
          </cell>
        </row>
        <row r="685">
          <cell r="Q685" t="str">
            <v>PC67</v>
          </cell>
          <cell r="R685" t="str">
            <v>Other Rents</v>
          </cell>
        </row>
        <row r="686">
          <cell r="Q686" t="str">
            <v>PC76</v>
          </cell>
          <cell r="R686" t="str">
            <v>Hra Garage Plot Rents</v>
          </cell>
        </row>
        <row r="687">
          <cell r="Q687" t="str">
            <v>PC77</v>
          </cell>
          <cell r="R687" t="str">
            <v>Hra Garage Plot Voids</v>
          </cell>
        </row>
        <row r="688">
          <cell r="Q688" t="str">
            <v>PC64</v>
          </cell>
          <cell r="R688" t="str">
            <v>Hra Garage Site Voids</v>
          </cell>
        </row>
        <row r="689">
          <cell r="Q689" t="str">
            <v>PC16</v>
          </cell>
          <cell r="R689" t="str">
            <v>Telephone Recoveries</v>
          </cell>
        </row>
        <row r="690">
          <cell r="Q690" t="str">
            <v>PC18</v>
          </cell>
          <cell r="R690" t="str">
            <v>Recovered Amounts</v>
          </cell>
        </row>
        <row r="691">
          <cell r="Q691" t="str">
            <v>PC17</v>
          </cell>
          <cell r="R691" t="str">
            <v>Income From A1 - Non Sla</v>
          </cell>
        </row>
        <row r="692">
          <cell r="Q692" t="str">
            <v>PC15</v>
          </cell>
          <cell r="R692" t="str">
            <v>Sla Income - A1</v>
          </cell>
        </row>
        <row r="693">
          <cell r="Q693" t="str">
            <v>PC54</v>
          </cell>
          <cell r="R693" t="str">
            <v>Over Under Banking</v>
          </cell>
        </row>
        <row r="694">
          <cell r="Q694" t="str">
            <v>PF23</v>
          </cell>
          <cell r="R694" t="str">
            <v>Rsg</v>
          </cell>
        </row>
        <row r="695">
          <cell r="Q695" t="str">
            <v>PF02</v>
          </cell>
          <cell r="R695" t="str">
            <v>Government Grants-Non Specific</v>
          </cell>
        </row>
        <row r="696">
          <cell r="Q696" t="str">
            <v>PF09</v>
          </cell>
          <cell r="R696" t="str">
            <v>Discretionary Housing Payments</v>
          </cell>
        </row>
        <row r="697">
          <cell r="Q697" t="str">
            <v>PF10</v>
          </cell>
          <cell r="R697" t="str">
            <v>Dwp Housing Ben. Ns - Atlas</v>
          </cell>
        </row>
        <row r="698">
          <cell r="Q698" t="str">
            <v>PF15</v>
          </cell>
          <cell r="R698" t="str">
            <v>Mandatory Rent Allow.: Subsidy</v>
          </cell>
        </row>
        <row r="699">
          <cell r="Q699" t="str">
            <v>PF16</v>
          </cell>
          <cell r="R699" t="str">
            <v>Mand. Rent Rbt Outside Hra:Sub</v>
          </cell>
        </row>
        <row r="700">
          <cell r="Q700" t="str">
            <v>PF22</v>
          </cell>
          <cell r="R700" t="str">
            <v>Rent Rebates - Hra Tenants:Sub</v>
          </cell>
        </row>
        <row r="701">
          <cell r="Q701" t="str">
            <v>PF14</v>
          </cell>
          <cell r="R701" t="str">
            <v>Leader</v>
          </cell>
        </row>
        <row r="702">
          <cell r="Q702" t="str">
            <v>PF28</v>
          </cell>
          <cell r="R702" t="str">
            <v>Invest In Bassetlaw</v>
          </cell>
        </row>
        <row r="703">
          <cell r="Q703" t="str">
            <v>PF29</v>
          </cell>
          <cell r="R703" t="str">
            <v>Music Industry Enterprise Proj</v>
          </cell>
        </row>
        <row r="704">
          <cell r="Q704" t="str">
            <v>PF01</v>
          </cell>
          <cell r="R704" t="str">
            <v>Government Grants - Specific</v>
          </cell>
        </row>
        <row r="705">
          <cell r="Q705" t="str">
            <v>PF03</v>
          </cell>
          <cell r="R705" t="str">
            <v>Council Tax Freeze</v>
          </cell>
        </row>
        <row r="706">
          <cell r="Q706" t="str">
            <v>PF04</v>
          </cell>
          <cell r="R706" t="str">
            <v>Community Rights Grants</v>
          </cell>
        </row>
        <row r="707">
          <cell r="Q707" t="str">
            <v>PF05</v>
          </cell>
          <cell r="R707" t="str">
            <v>Council Tax Benefits Subsidy</v>
          </cell>
        </row>
        <row r="708">
          <cell r="Q708" t="str">
            <v>PF06</v>
          </cell>
          <cell r="R708" t="str">
            <v>Council Tax Reduction Grant</v>
          </cell>
        </row>
        <row r="709">
          <cell r="Q709" t="str">
            <v>PF07</v>
          </cell>
          <cell r="R709" t="str">
            <v>Ctax Support - New Burdens</v>
          </cell>
        </row>
        <row r="710">
          <cell r="Q710" t="str">
            <v>PF11</v>
          </cell>
          <cell r="R710" t="str">
            <v>Efficiency Support Serv.-Spars</v>
          </cell>
        </row>
        <row r="711">
          <cell r="Q711" t="str">
            <v>PF18</v>
          </cell>
          <cell r="R711" t="str">
            <v>Neighbourhood Planning</v>
          </cell>
        </row>
        <row r="712">
          <cell r="Q712" t="str">
            <v>PF19</v>
          </cell>
          <cell r="R712" t="str">
            <v>New Home Bonus</v>
          </cell>
        </row>
        <row r="713">
          <cell r="Q713" t="str">
            <v>PF20</v>
          </cell>
          <cell r="R713" t="str">
            <v>New Homes Bonus Adjustment</v>
          </cell>
        </row>
        <row r="714">
          <cell r="Q714" t="str">
            <v>PF25</v>
          </cell>
          <cell r="R714" t="str">
            <v>Small Business Rates Relief</v>
          </cell>
        </row>
        <row r="715">
          <cell r="Q715" t="str">
            <v>PF08</v>
          </cell>
          <cell r="R715" t="str">
            <v>Data Sharing Programme It Cost</v>
          </cell>
        </row>
        <row r="716">
          <cell r="Q716" t="str">
            <v>PF12</v>
          </cell>
          <cell r="R716" t="str">
            <v>Housing &amp; Ctax Benefit Subsidy</v>
          </cell>
        </row>
        <row r="717">
          <cell r="Q717" t="str">
            <v>PF26</v>
          </cell>
          <cell r="R717" t="str">
            <v>Transitional Hb Reforms</v>
          </cell>
        </row>
        <row r="718">
          <cell r="Q718" t="str">
            <v>PF27</v>
          </cell>
          <cell r="R718" t="str">
            <v>Welfare Reform Changes Grant</v>
          </cell>
        </row>
        <row r="719">
          <cell r="Q719" t="str">
            <v>PF13</v>
          </cell>
          <cell r="R719" t="str">
            <v>Ier -Individual Electoral Reg.</v>
          </cell>
        </row>
        <row r="720">
          <cell r="Q720" t="str">
            <v>PF21</v>
          </cell>
          <cell r="R720" t="str">
            <v>Positive Futures Home Office</v>
          </cell>
        </row>
        <row r="721">
          <cell r="Q721" t="str">
            <v>PH01</v>
          </cell>
          <cell r="R721" t="str">
            <v>Internal Charges</v>
          </cell>
        </row>
        <row r="722">
          <cell r="Q722" t="str">
            <v>PH02</v>
          </cell>
          <cell r="R722" t="str">
            <v>Admin Recharge-Central Support</v>
          </cell>
        </row>
        <row r="723">
          <cell r="Q723" t="str">
            <v>PH03</v>
          </cell>
          <cell r="R723" t="str">
            <v>Gf Recharge To Hra</v>
          </cell>
        </row>
        <row r="724">
          <cell r="Q724" t="str">
            <v>PH04</v>
          </cell>
          <cell r="R724" t="str">
            <v>Internal Trading Account</v>
          </cell>
        </row>
        <row r="725">
          <cell r="Q725" t="str">
            <v>PH05</v>
          </cell>
          <cell r="R725" t="str">
            <v>Management Recharge Income</v>
          </cell>
        </row>
        <row r="726">
          <cell r="Q726" t="str">
            <v>PI01</v>
          </cell>
          <cell r="R726" t="str">
            <v>Refunds (Income)</v>
          </cell>
        </row>
        <row r="727">
          <cell r="Q727" t="str">
            <v>PJ01</v>
          </cell>
          <cell r="R727" t="str">
            <v>External Interest Receivable</v>
          </cell>
        </row>
        <row r="728">
          <cell r="Q728" t="str">
            <v>PJ03</v>
          </cell>
          <cell r="R728" t="str">
            <v>Fleming Interest On Vat</v>
          </cell>
        </row>
        <row r="729">
          <cell r="Q729" t="str">
            <v>PJ02</v>
          </cell>
          <cell r="R729" t="str">
            <v>Fin Instruments Adj. Eir Imp</v>
          </cell>
        </row>
        <row r="730">
          <cell r="Q730" t="str">
            <v>PJ04</v>
          </cell>
          <cell r="R730" t="str">
            <v>Internal Interest Receivable</v>
          </cell>
        </row>
        <row r="731">
          <cell r="Q731" t="str">
            <v>PK01</v>
          </cell>
          <cell r="R731" t="str">
            <v>Repayment Of Df Grant</v>
          </cell>
        </row>
        <row r="732">
          <cell r="Q732" t="str">
            <v>PK03</v>
          </cell>
          <cell r="R732" t="str">
            <v>Recovery Of Water Charges</v>
          </cell>
        </row>
        <row r="733">
          <cell r="Q733" t="str">
            <v>PK07</v>
          </cell>
          <cell r="R733" t="str">
            <v>Landlord Refund Tenancy Bond</v>
          </cell>
        </row>
        <row r="734">
          <cell r="Q734" t="str">
            <v>PK09</v>
          </cell>
          <cell r="R734" t="str">
            <v>Recover Architect/Surveyor Fee</v>
          </cell>
        </row>
        <row r="735">
          <cell r="Q735" t="str">
            <v>PK10</v>
          </cell>
          <cell r="R735" t="str">
            <v>Recover Admin Fee Adaptations</v>
          </cell>
        </row>
        <row r="736">
          <cell r="Q736" t="str">
            <v>PK11</v>
          </cell>
          <cell r="R736" t="str">
            <v>Recover Dfg Search/Notice Fees</v>
          </cell>
        </row>
        <row r="737">
          <cell r="Q737" t="str">
            <v>PK12</v>
          </cell>
          <cell r="R737" t="str">
            <v>Insurance Recharge Recovery</v>
          </cell>
        </row>
        <row r="738">
          <cell r="Q738" t="str">
            <v>PK17</v>
          </cell>
          <cell r="R738" t="str">
            <v>Hmrc Vat Refund (Vd)</v>
          </cell>
        </row>
        <row r="739">
          <cell r="Q739" t="str">
            <v>PK18</v>
          </cell>
          <cell r="R739" t="str">
            <v>Admin Services</v>
          </cell>
        </row>
        <row r="740">
          <cell r="Q740" t="str">
            <v>PK19</v>
          </cell>
          <cell r="R740" t="str">
            <v>Consumables</v>
          </cell>
        </row>
        <row r="741">
          <cell r="Q741" t="str">
            <v>PK21</v>
          </cell>
          <cell r="R741" t="str">
            <v>Business Rates Safety Net</v>
          </cell>
        </row>
        <row r="742">
          <cell r="Q742" t="str">
            <v>PK32</v>
          </cell>
          <cell r="R742" t="str">
            <v>Recycling Credits</v>
          </cell>
        </row>
        <row r="743">
          <cell r="Q743" t="str">
            <v>PK26</v>
          </cell>
          <cell r="R743" t="str">
            <v>Hra Transfers</v>
          </cell>
        </row>
        <row r="744">
          <cell r="Q744" t="str">
            <v>PK05</v>
          </cell>
          <cell r="R744" t="str">
            <v>A1 Housing - Refunds On Sla</v>
          </cell>
        </row>
        <row r="745">
          <cell r="Q745" t="str">
            <v>PK06</v>
          </cell>
          <cell r="R745" t="str">
            <v>A1 - Shared Service Income</v>
          </cell>
        </row>
        <row r="746">
          <cell r="Q746" t="str">
            <v>PK08</v>
          </cell>
          <cell r="R746" t="str">
            <v>Shared Service -Non A1 Housing</v>
          </cell>
        </row>
        <row r="747">
          <cell r="Q747" t="str">
            <v>PK04</v>
          </cell>
          <cell r="R747" t="str">
            <v>Sla Income - Other Authorities</v>
          </cell>
        </row>
        <row r="748">
          <cell r="Q748" t="str">
            <v>PK13</v>
          </cell>
          <cell r="R748" t="str">
            <v>Other Authorities - Nss</v>
          </cell>
        </row>
        <row r="749">
          <cell r="Q749" t="str">
            <v>PK14</v>
          </cell>
          <cell r="R749" t="str">
            <v>New Street Management Fee</v>
          </cell>
        </row>
        <row r="750">
          <cell r="Q750" t="str">
            <v>PK20</v>
          </cell>
          <cell r="R750" t="str">
            <v>Other Authorities - Non Sla</v>
          </cell>
        </row>
        <row r="751">
          <cell r="Q751" t="str">
            <v>PK15</v>
          </cell>
          <cell r="R751" t="str">
            <v>Contributions</v>
          </cell>
        </row>
        <row r="752">
          <cell r="Q752" t="str">
            <v>PK27</v>
          </cell>
          <cell r="R752" t="str">
            <v>Hra Capital Contributions</v>
          </cell>
        </row>
        <row r="753">
          <cell r="Q753" t="str">
            <v>PK39</v>
          </cell>
          <cell r="R753" t="str">
            <v>Contributions - Non Government</v>
          </cell>
        </row>
        <row r="754">
          <cell r="Q754" t="str">
            <v>PK16</v>
          </cell>
          <cell r="R754" t="str">
            <v>Developers Contributions</v>
          </cell>
        </row>
        <row r="755">
          <cell r="Q755" t="str">
            <v>PK28</v>
          </cell>
          <cell r="R755" t="str">
            <v>Academy School Contributions</v>
          </cell>
        </row>
        <row r="756">
          <cell r="Q756" t="str">
            <v>PK37</v>
          </cell>
          <cell r="R756" t="str">
            <v>Housing Choices</v>
          </cell>
        </row>
        <row r="757">
          <cell r="Q757" t="str">
            <v>PK36</v>
          </cell>
          <cell r="R757" t="str">
            <v>External Trading Account</v>
          </cell>
        </row>
        <row r="758">
          <cell r="Q758" t="str">
            <v>PK29</v>
          </cell>
          <cell r="R758" t="str">
            <v>Donations</v>
          </cell>
        </row>
        <row r="759">
          <cell r="Q759" t="str">
            <v>PK24</v>
          </cell>
          <cell r="R759" t="str">
            <v>Grants/Contrib. Other Auth.</v>
          </cell>
        </row>
        <row r="760">
          <cell r="Q760" t="str">
            <v>PK25</v>
          </cell>
          <cell r="R760" t="str">
            <v>Grants/Contributions From  Ncc</v>
          </cell>
        </row>
        <row r="761">
          <cell r="Q761" t="str">
            <v>PK22</v>
          </cell>
          <cell r="R761" t="str">
            <v>Lottery Grants</v>
          </cell>
        </row>
        <row r="762">
          <cell r="Q762" t="str">
            <v>PK23</v>
          </cell>
          <cell r="R762" t="str">
            <v>Other External Grants</v>
          </cell>
        </row>
        <row r="763">
          <cell r="Q763" t="str">
            <v>PF17</v>
          </cell>
          <cell r="R763" t="str">
            <v>Ndr Cost Of Collection</v>
          </cell>
        </row>
        <row r="764">
          <cell r="Q764" t="str">
            <v>PK02</v>
          </cell>
          <cell r="R764" t="str">
            <v>Sla Income - Other</v>
          </cell>
        </row>
        <row r="765">
          <cell r="Q765" t="str">
            <v>PK33</v>
          </cell>
          <cell r="R765" t="str">
            <v>S106 Income</v>
          </cell>
        </row>
        <row r="766">
          <cell r="Q766" t="str">
            <v>PK34</v>
          </cell>
          <cell r="R766" t="str">
            <v>Supporting People</v>
          </cell>
        </row>
        <row r="767">
          <cell r="Q767" t="str">
            <v>PK35</v>
          </cell>
          <cell r="R767" t="str">
            <v>Winter Warmth</v>
          </cell>
        </row>
        <row r="768">
          <cell r="Q768" t="str">
            <v>PK38</v>
          </cell>
          <cell r="R768" t="str">
            <v>Community Infrastructure Levy</v>
          </cell>
        </row>
        <row r="769">
          <cell r="Q769" t="str">
            <v>PM01</v>
          </cell>
          <cell r="R769" t="str">
            <v>Equipment Sales</v>
          </cell>
        </row>
        <row r="770">
          <cell r="Q770" t="str">
            <v>PM02</v>
          </cell>
          <cell r="R770" t="str">
            <v>Staff Permits -  Car Parking</v>
          </cell>
        </row>
        <row r="771">
          <cell r="Q771" t="str">
            <v>PN01</v>
          </cell>
          <cell r="R771" t="str">
            <v>Surplus For Year</v>
          </cell>
        </row>
        <row r="772">
          <cell r="Q772" t="str">
            <v>PO01</v>
          </cell>
          <cell r="R772" t="str">
            <v>Retained Business Rates</v>
          </cell>
        </row>
        <row r="773">
          <cell r="Q773" t="str">
            <v>PA02</v>
          </cell>
          <cell r="R773" t="str">
            <v>Admin Fee Council House Sales</v>
          </cell>
        </row>
        <row r="774">
          <cell r="Q774" t="str">
            <v>RA01</v>
          </cell>
          <cell r="R774" t="str">
            <v>Capital Receipts / Sales</v>
          </cell>
        </row>
        <row r="775">
          <cell r="Q775" t="str">
            <v>RA02</v>
          </cell>
          <cell r="R775" t="str">
            <v>Sale Of Dwellings</v>
          </cell>
        </row>
        <row r="776">
          <cell r="Q776" t="str">
            <v>RA03</v>
          </cell>
          <cell r="R776" t="str">
            <v>Other Housing Capital Sales</v>
          </cell>
        </row>
        <row r="777">
          <cell r="Q777" t="str">
            <v>SA01</v>
          </cell>
          <cell r="R777" t="str">
            <v>Business Rates Surplus</v>
          </cell>
        </row>
        <row r="778">
          <cell r="Q778" t="str">
            <v>SB01</v>
          </cell>
          <cell r="R778" t="str">
            <v>Council Tax Surplus</v>
          </cell>
        </row>
        <row r="779">
          <cell r="Q779" t="str">
            <v>UA01</v>
          </cell>
          <cell r="R779" t="str">
            <v>Balance B/F (Arrears)</v>
          </cell>
        </row>
        <row r="780">
          <cell r="Q780" t="str">
            <v>UA02</v>
          </cell>
          <cell r="R780" t="str">
            <v>Benefit Clawback</v>
          </cell>
        </row>
        <row r="781">
          <cell r="Q781" t="str">
            <v>UA03</v>
          </cell>
          <cell r="R781" t="str">
            <v>Adjustment Excess Benefit</v>
          </cell>
        </row>
        <row r="782">
          <cell r="Q782" t="str">
            <v>UA04</v>
          </cell>
          <cell r="R782" t="str">
            <v>Baliff Cost</v>
          </cell>
        </row>
        <row r="783">
          <cell r="Q783" t="str">
            <v>UA05</v>
          </cell>
          <cell r="R783" t="str">
            <v>Court Summons Cost</v>
          </cell>
        </row>
        <row r="784">
          <cell r="Q784" t="str">
            <v>UA06</v>
          </cell>
          <cell r="R784" t="str">
            <v>Authority Summons Cost</v>
          </cell>
        </row>
        <row r="785">
          <cell r="Q785" t="str">
            <v>UA07</v>
          </cell>
          <cell r="R785" t="str">
            <v>Cost Write Off</v>
          </cell>
        </row>
        <row r="786">
          <cell r="Q786" t="str">
            <v>UA08</v>
          </cell>
          <cell r="R786" t="str">
            <v>Opening Liability (Or Debit)</v>
          </cell>
        </row>
        <row r="787">
          <cell r="Q787" t="str">
            <v>UA09</v>
          </cell>
          <cell r="R787" t="str">
            <v>Property (New) Added To List</v>
          </cell>
        </row>
        <row r="788">
          <cell r="Q788" t="str">
            <v>UA10</v>
          </cell>
          <cell r="R788" t="str">
            <v>Reopen Account</v>
          </cell>
        </row>
        <row r="789">
          <cell r="Q789" t="str">
            <v>UA11</v>
          </cell>
          <cell r="R789" t="str">
            <v>Band Change Increase</v>
          </cell>
        </row>
        <row r="790">
          <cell r="Q790" t="str">
            <v>UA12</v>
          </cell>
          <cell r="R790" t="str">
            <v>New Occ Change Of Liable Party</v>
          </cell>
        </row>
        <row r="791">
          <cell r="Q791" t="str">
            <v>UA13</v>
          </cell>
          <cell r="R791" t="str">
            <v>Sbr Liability Change</v>
          </cell>
        </row>
        <row r="792">
          <cell r="Q792" t="str">
            <v>UA14</v>
          </cell>
          <cell r="R792" t="str">
            <v>Misc Adjustment Debit</v>
          </cell>
        </row>
        <row r="793">
          <cell r="Q793" t="str">
            <v>UA15</v>
          </cell>
          <cell r="R793" t="str">
            <v>Transfer Receipt Out</v>
          </cell>
        </row>
        <row r="794">
          <cell r="Q794" t="str">
            <v>UA16</v>
          </cell>
          <cell r="R794" t="str">
            <v>Transfer R/D In</v>
          </cell>
        </row>
        <row r="795">
          <cell r="Q795" t="str">
            <v>UA17</v>
          </cell>
          <cell r="R795" t="str">
            <v>(Reverse) Cash</v>
          </cell>
        </row>
        <row r="796">
          <cell r="Q796" t="str">
            <v>UA18</v>
          </cell>
          <cell r="R796" t="str">
            <v>(Reverse) Cheque</v>
          </cell>
        </row>
        <row r="797">
          <cell r="Q797" t="str">
            <v>UA19</v>
          </cell>
          <cell r="R797" t="str">
            <v>(Reverse) Postal Orders</v>
          </cell>
        </row>
        <row r="798">
          <cell r="Q798" t="str">
            <v>UA20</v>
          </cell>
          <cell r="R798" t="str">
            <v>(Reverse) Suspense</v>
          </cell>
        </row>
        <row r="799">
          <cell r="Q799" t="str">
            <v>UA21</v>
          </cell>
          <cell r="R799" t="str">
            <v>(Reverse) Transfer To</v>
          </cell>
        </row>
        <row r="800">
          <cell r="Q800" t="str">
            <v>UA22</v>
          </cell>
          <cell r="R800" t="str">
            <v>(Reverse) Bank Payments</v>
          </cell>
        </row>
        <row r="801">
          <cell r="Q801" t="str">
            <v>UA23</v>
          </cell>
          <cell r="R801" t="str">
            <v>(Reverse) Unpaid Dd</v>
          </cell>
        </row>
        <row r="802">
          <cell r="Q802" t="str">
            <v>UA24</v>
          </cell>
          <cell r="R802" t="str">
            <v>(Reverse) Dwp Payment</v>
          </cell>
        </row>
        <row r="803">
          <cell r="Q803" t="str">
            <v>UA25</v>
          </cell>
          <cell r="R803" t="str">
            <v>(Reverse) Dd Indemnity</v>
          </cell>
        </row>
        <row r="804">
          <cell r="Q804" t="str">
            <v>UA26</v>
          </cell>
          <cell r="R804" t="str">
            <v>(Reverse) Post Office/Paypoint</v>
          </cell>
        </row>
        <row r="805">
          <cell r="Q805" t="str">
            <v>UA27</v>
          </cell>
          <cell r="R805" t="str">
            <v>(Reverse) Internet</v>
          </cell>
        </row>
        <row r="806">
          <cell r="Q806" t="str">
            <v>UA28</v>
          </cell>
          <cell r="R806" t="str">
            <v>(Reverse) Telephone</v>
          </cell>
        </row>
        <row r="807">
          <cell r="Q807" t="str">
            <v>UA29</v>
          </cell>
          <cell r="R807" t="str">
            <v>(Reverse) Credit Card</v>
          </cell>
        </row>
        <row r="808">
          <cell r="Q808" t="str">
            <v>UA30</v>
          </cell>
          <cell r="R808" t="str">
            <v>(Reverse) Debit Card</v>
          </cell>
        </row>
        <row r="809">
          <cell r="Q809" t="str">
            <v>UA31</v>
          </cell>
          <cell r="R809" t="str">
            <v>Receipt Recall</v>
          </cell>
        </row>
        <row r="810">
          <cell r="Q810" t="str">
            <v>UA32</v>
          </cell>
          <cell r="R810" t="str">
            <v>(Reverse) Baliff Jacobs</v>
          </cell>
        </row>
        <row r="811">
          <cell r="Q811" t="str">
            <v>UA33</v>
          </cell>
          <cell r="R811" t="str">
            <v>(Reverse) Baliff Rossendales</v>
          </cell>
        </row>
        <row r="812">
          <cell r="Q812" t="str">
            <v>UA34</v>
          </cell>
          <cell r="R812" t="str">
            <v>Reverse Baliff Bristow &amp; Sutor</v>
          </cell>
        </row>
        <row r="813">
          <cell r="Q813" t="str">
            <v>UA35</v>
          </cell>
          <cell r="R813" t="str">
            <v>(Reverse) Direct Debit</v>
          </cell>
        </row>
        <row r="814">
          <cell r="Q814" t="str">
            <v>UA36</v>
          </cell>
          <cell r="R814" t="str">
            <v>Refund - Overpaid S/O</v>
          </cell>
        </row>
        <row r="815">
          <cell r="Q815" t="str">
            <v>UA37</v>
          </cell>
          <cell r="R815" t="str">
            <v>Refund - Overpayment</v>
          </cell>
        </row>
        <row r="816">
          <cell r="Q816" t="str">
            <v>UA38</v>
          </cell>
          <cell r="R816" t="str">
            <v>Refund - Vacation</v>
          </cell>
        </row>
        <row r="817">
          <cell r="Q817" t="str">
            <v>UA39</v>
          </cell>
          <cell r="R817" t="str">
            <v>Refund - Other</v>
          </cell>
        </row>
        <row r="818">
          <cell r="Q818" t="str">
            <v>UA40</v>
          </cell>
          <cell r="R818" t="str">
            <v>Refund</v>
          </cell>
        </row>
        <row r="819">
          <cell r="Q819" t="str">
            <v>UA41</v>
          </cell>
          <cell r="R819" t="str">
            <v>Vacation</v>
          </cell>
        </row>
        <row r="820">
          <cell r="Q820" t="str">
            <v>UA42</v>
          </cell>
          <cell r="R820" t="str">
            <v>Nndr Transitional Surcharge</v>
          </cell>
        </row>
        <row r="821">
          <cell r="Q821" t="str">
            <v>UA43</v>
          </cell>
          <cell r="R821" t="str">
            <v>(Contra) Write Off</v>
          </cell>
        </row>
        <row r="822">
          <cell r="Q822" t="str">
            <v>UA44</v>
          </cell>
          <cell r="R822" t="str">
            <v>Contra Write Off-Hardship-Ctrs</v>
          </cell>
        </row>
        <row r="823">
          <cell r="Q823" t="str">
            <v>UA45</v>
          </cell>
          <cell r="R823" t="str">
            <v>(Contra) Write Off 99</v>
          </cell>
        </row>
        <row r="824">
          <cell r="Q824" t="str">
            <v>UA46</v>
          </cell>
          <cell r="R824" t="str">
            <v>Contra Write Off Exec Director</v>
          </cell>
        </row>
        <row r="825">
          <cell r="Q825" t="str">
            <v>UA47</v>
          </cell>
          <cell r="R825" t="str">
            <v>Contra Wr Off In Receivership</v>
          </cell>
        </row>
        <row r="826">
          <cell r="Q826" t="str">
            <v>UA48</v>
          </cell>
          <cell r="R826" t="str">
            <v>Contra Wr Off Uneconomic Dire</v>
          </cell>
        </row>
        <row r="827">
          <cell r="Q827" t="str">
            <v>UA49</v>
          </cell>
          <cell r="R827" t="str">
            <v>Contra Write Off Small Balance</v>
          </cell>
        </row>
        <row r="828">
          <cell r="Q828" t="str">
            <v>UA50</v>
          </cell>
          <cell r="R828" t="str">
            <v>Contra Write Off Summons Cost</v>
          </cell>
        </row>
        <row r="829">
          <cell r="Q829" t="str">
            <v>UA51</v>
          </cell>
          <cell r="R829" t="str">
            <v>Write On - Misc</v>
          </cell>
        </row>
        <row r="830">
          <cell r="Q830" t="str">
            <v>UA52</v>
          </cell>
          <cell r="R830" t="str">
            <v>Write On - Under #1 Credit</v>
          </cell>
        </row>
        <row r="831">
          <cell r="Q831" t="str">
            <v>UA53</v>
          </cell>
          <cell r="R831" t="str">
            <v>Write On - Hardship-Ctrs</v>
          </cell>
        </row>
        <row r="832">
          <cell r="Q832" t="str">
            <v>UA54</v>
          </cell>
          <cell r="R832" t="str">
            <v>Write On - Small Balance</v>
          </cell>
        </row>
        <row r="833">
          <cell r="Q833" t="str">
            <v>UA55</v>
          </cell>
          <cell r="R833" t="str">
            <v>Write On- Trans Phasing Correc</v>
          </cell>
        </row>
        <row r="834">
          <cell r="Q834" t="str">
            <v>UA56</v>
          </cell>
          <cell r="R834" t="str">
            <v>Write On</v>
          </cell>
        </row>
        <row r="835">
          <cell r="Q835" t="str">
            <v>UA57</v>
          </cell>
          <cell r="R835" t="str">
            <v>Write On 55</v>
          </cell>
        </row>
        <row r="836">
          <cell r="Q836" t="str">
            <v>UA58</v>
          </cell>
          <cell r="R836" t="str">
            <v>Write On 99</v>
          </cell>
        </row>
        <row r="837">
          <cell r="Q837" t="str">
            <v>UA59</v>
          </cell>
          <cell r="R837" t="str">
            <v>Write On In Liquid Committee</v>
          </cell>
        </row>
        <row r="838">
          <cell r="Q838" t="str">
            <v>UA60</v>
          </cell>
          <cell r="R838" t="str">
            <v>Write On Uneconomical Director</v>
          </cell>
        </row>
        <row r="839">
          <cell r="Q839" t="str">
            <v>UA61</v>
          </cell>
          <cell r="R839" t="str">
            <v>Write On Uneconomic Committee</v>
          </cell>
        </row>
        <row r="840">
          <cell r="Q840" t="str">
            <v>UA62</v>
          </cell>
          <cell r="R840" t="str">
            <v>Write On Erroneous Empty Rate</v>
          </cell>
        </row>
        <row r="841">
          <cell r="Q841" t="str">
            <v>UA63</v>
          </cell>
          <cell r="R841" t="str">
            <v>Write On Unclaimed Credit</v>
          </cell>
        </row>
        <row r="842">
          <cell r="Q842" t="str">
            <v>UC03</v>
          </cell>
          <cell r="R842" t="str">
            <v>Cf - Ncc Precept</v>
          </cell>
        </row>
        <row r="843">
          <cell r="Q843" t="str">
            <v>UC04</v>
          </cell>
          <cell r="R843" t="str">
            <v>Cf - Notts Fire Precept</v>
          </cell>
        </row>
        <row r="844">
          <cell r="Q844" t="str">
            <v>UC05</v>
          </cell>
          <cell r="R844" t="str">
            <v>Cf - Notts Police Precept</v>
          </cell>
        </row>
        <row r="845">
          <cell r="Q845" t="str">
            <v>UC13</v>
          </cell>
          <cell r="R845" t="str">
            <v>Cf - Bdc Precept</v>
          </cell>
        </row>
        <row r="846">
          <cell r="Q846" t="str">
            <v>UC07</v>
          </cell>
          <cell r="R846" t="str">
            <v>Cf - Cent Government</v>
          </cell>
        </row>
        <row r="847">
          <cell r="Q847" t="str">
            <v>UC14</v>
          </cell>
          <cell r="R847" t="str">
            <v>Cf - Cg Trans Protection Pay</v>
          </cell>
        </row>
        <row r="848">
          <cell r="Q848" t="str">
            <v>UC06</v>
          </cell>
          <cell r="R848" t="str">
            <v>Balance On Collection</v>
          </cell>
        </row>
        <row r="849">
          <cell r="Q849" t="str">
            <v>UC08</v>
          </cell>
          <cell r="R849" t="str">
            <v>Cf - Ncc Declared Surp/Def</v>
          </cell>
        </row>
        <row r="850">
          <cell r="Q850" t="str">
            <v>UC09</v>
          </cell>
          <cell r="R850" t="str">
            <v>Cf - Fire Declared Surp/Def</v>
          </cell>
        </row>
        <row r="851">
          <cell r="Q851" t="str">
            <v>UC10</v>
          </cell>
          <cell r="R851" t="str">
            <v>Cf - Police Declared Surp/Def</v>
          </cell>
        </row>
        <row r="852">
          <cell r="Q852" t="str">
            <v>UC12</v>
          </cell>
          <cell r="R852" t="str">
            <v>Cf - Bdc Declared Surp/Def</v>
          </cell>
        </row>
        <row r="853">
          <cell r="Q853" t="str">
            <v>UC11</v>
          </cell>
          <cell r="R853" t="str">
            <v>Cf - Cg Declared Surp/Def</v>
          </cell>
        </row>
        <row r="854">
          <cell r="Q854" t="str">
            <v>UA64</v>
          </cell>
          <cell r="R854" t="str">
            <v>Balance B/F (Credits)</v>
          </cell>
        </row>
        <row r="855">
          <cell r="Q855" t="str">
            <v>UA65</v>
          </cell>
          <cell r="R855" t="str">
            <v>Benefit Entitelment</v>
          </cell>
        </row>
        <row r="856">
          <cell r="Q856" t="str">
            <v>UA66</v>
          </cell>
          <cell r="R856" t="str">
            <v>Benefit Adjustment Credit</v>
          </cell>
        </row>
        <row r="857">
          <cell r="Q857" t="str">
            <v>UA67</v>
          </cell>
          <cell r="R857" t="str">
            <v>Pensioner</v>
          </cell>
        </row>
        <row r="858">
          <cell r="Q858" t="str">
            <v>UA68</v>
          </cell>
          <cell r="R858" t="str">
            <v>Vulnerable Disabled</v>
          </cell>
        </row>
        <row r="859">
          <cell r="Q859" t="str">
            <v>UA69</v>
          </cell>
          <cell r="R859" t="str">
            <v>Working Age Other</v>
          </cell>
        </row>
        <row r="860">
          <cell r="Q860" t="str">
            <v>UA70</v>
          </cell>
          <cell r="R860" t="str">
            <v>Working Age Working</v>
          </cell>
        </row>
        <row r="861">
          <cell r="Q861" t="str">
            <v>UA71</v>
          </cell>
          <cell r="R861" t="str">
            <v>Council Tax Reduction Adjust</v>
          </cell>
        </row>
        <row r="862">
          <cell r="Q862" t="str">
            <v>UA91</v>
          </cell>
          <cell r="R862" t="str">
            <v>Baliff Cost Credit</v>
          </cell>
        </row>
        <row r="863">
          <cell r="Q863" t="str">
            <v>UA92</v>
          </cell>
          <cell r="R863" t="str">
            <v>Authority Lo Cost</v>
          </cell>
        </row>
        <row r="864">
          <cell r="Q864" t="str">
            <v>UA93</v>
          </cell>
          <cell r="R864" t="str">
            <v>Court Summons Cost Credit</v>
          </cell>
        </row>
        <row r="865">
          <cell r="Q865" t="str">
            <v>UA94</v>
          </cell>
          <cell r="R865" t="str">
            <v>Authority Summons Cost Credit</v>
          </cell>
        </row>
        <row r="866">
          <cell r="Q866" t="str">
            <v>UA95</v>
          </cell>
          <cell r="R866" t="str">
            <v>Contra Cost Write Off</v>
          </cell>
        </row>
        <row r="867">
          <cell r="Q867" t="str">
            <v>UA96</v>
          </cell>
          <cell r="R867" t="str">
            <v>Disabled Band Red/Part Occup</v>
          </cell>
        </row>
        <row r="868">
          <cell r="Q868" t="str">
            <v>UA97</v>
          </cell>
          <cell r="R868" t="str">
            <v>Prescribed Class B Disc 40%</v>
          </cell>
        </row>
        <row r="869">
          <cell r="Q869" t="str">
            <v>UA98</v>
          </cell>
          <cell r="R869" t="str">
            <v>Discount Unoccupied</v>
          </cell>
        </row>
        <row r="870">
          <cell r="Q870" t="str">
            <v>UA99</v>
          </cell>
          <cell r="R870" t="str">
            <v>Empty Home Premium</v>
          </cell>
        </row>
        <row r="871">
          <cell r="Q871" t="str">
            <v>UB01</v>
          </cell>
          <cell r="R871" t="str">
            <v>Empty Prop Disc 5 Months 25%</v>
          </cell>
        </row>
        <row r="872">
          <cell r="Q872" t="str">
            <v>UB02</v>
          </cell>
          <cell r="R872" t="str">
            <v>Empty Prop Disc 1 Months 100%</v>
          </cell>
        </row>
        <row r="873">
          <cell r="Q873" t="str">
            <v>UB03</v>
          </cell>
          <cell r="R873" t="str">
            <v>Discount Second Home</v>
          </cell>
        </row>
        <row r="874">
          <cell r="Q874" t="str">
            <v>UB04</v>
          </cell>
          <cell r="R874" t="str">
            <v>Uninhabitable Prop Disc 75%</v>
          </cell>
        </row>
        <row r="875">
          <cell r="Q875" t="str">
            <v>UB05</v>
          </cell>
          <cell r="R875" t="str">
            <v>Discount Person In Detention</v>
          </cell>
        </row>
        <row r="876">
          <cell r="Q876" t="str">
            <v>UB06</v>
          </cell>
          <cell r="R876" t="str">
            <v>Discount Student Nurse</v>
          </cell>
        </row>
        <row r="877">
          <cell r="Q877" t="str">
            <v>UB07</v>
          </cell>
          <cell r="R877" t="str">
            <v>Discount Smi</v>
          </cell>
        </row>
        <row r="878">
          <cell r="Q878" t="str">
            <v>UB08</v>
          </cell>
          <cell r="R878" t="str">
            <v>Discount Apprentice</v>
          </cell>
        </row>
        <row r="879">
          <cell r="Q879" t="str">
            <v>UB09</v>
          </cell>
          <cell r="R879" t="str">
            <v>Discount School Leaver</v>
          </cell>
        </row>
        <row r="880">
          <cell r="Q880" t="str">
            <v>UB10</v>
          </cell>
          <cell r="R880" t="str">
            <v>Disc Night Shelter Resident</v>
          </cell>
        </row>
        <row r="881">
          <cell r="Q881" t="str">
            <v>UB11</v>
          </cell>
          <cell r="R881" t="str">
            <v>Discount Resident In Car</v>
          </cell>
        </row>
        <row r="882">
          <cell r="Q882" t="str">
            <v>UB12</v>
          </cell>
          <cell r="R882" t="str">
            <v>Discount Care Worker</v>
          </cell>
        </row>
        <row r="883">
          <cell r="Q883" t="str">
            <v>UB13</v>
          </cell>
          <cell r="R883" t="str">
            <v>Discount Student Full Time</v>
          </cell>
        </row>
        <row r="884">
          <cell r="Q884" t="str">
            <v>UB14</v>
          </cell>
          <cell r="R884" t="str">
            <v>Discount Quali Course Under 20</v>
          </cell>
        </row>
        <row r="885">
          <cell r="Q885" t="str">
            <v>UB15</v>
          </cell>
          <cell r="R885" t="str">
            <v>Discount Youth Train Trainee</v>
          </cell>
        </row>
        <row r="886">
          <cell r="Q886" t="str">
            <v>UB16</v>
          </cell>
          <cell r="R886" t="str">
            <v>Discount Under 18</v>
          </cell>
        </row>
        <row r="887">
          <cell r="Q887" t="str">
            <v>UB17</v>
          </cell>
          <cell r="R887" t="str">
            <v>Discount Single Occupancy 99</v>
          </cell>
        </row>
        <row r="888">
          <cell r="Q888" t="str">
            <v>UB18</v>
          </cell>
          <cell r="R888" t="str">
            <v>Dis Ct</v>
          </cell>
        </row>
        <row r="889">
          <cell r="Q889" t="str">
            <v>UB19</v>
          </cell>
          <cell r="R889" t="str">
            <v>Discount Single Occupancy</v>
          </cell>
        </row>
        <row r="890">
          <cell r="Q890" t="str">
            <v>UA72</v>
          </cell>
          <cell r="R890" t="str">
            <v>Rural Mand Relief Post Office</v>
          </cell>
        </row>
        <row r="891">
          <cell r="Q891" t="str">
            <v>UA73</v>
          </cell>
          <cell r="R891" t="str">
            <v>Rural Mand Relief Village Shop</v>
          </cell>
        </row>
        <row r="892">
          <cell r="Q892" t="str">
            <v>UA74</v>
          </cell>
          <cell r="R892" t="str">
            <v>Rural Mand Relief Public House</v>
          </cell>
        </row>
        <row r="893">
          <cell r="Q893" t="str">
            <v>UA75</v>
          </cell>
          <cell r="R893" t="str">
            <v>Rur Mand Relief Petrol Station</v>
          </cell>
        </row>
        <row r="894">
          <cell r="Q894" t="str">
            <v>UA76</v>
          </cell>
          <cell r="R894" t="str">
            <v>Rural Mand Relief Food Shop</v>
          </cell>
        </row>
        <row r="895">
          <cell r="Q895" t="str">
            <v>UA77</v>
          </cell>
          <cell r="R895" t="str">
            <v>Rural Mand Relief Combination</v>
          </cell>
        </row>
        <row r="896">
          <cell r="Q896" t="str">
            <v>UA78</v>
          </cell>
          <cell r="R896" t="str">
            <v>Discretion Relief Post Office</v>
          </cell>
        </row>
        <row r="897">
          <cell r="Q897" t="str">
            <v>UA79</v>
          </cell>
          <cell r="R897" t="str">
            <v>Discretion Relief Village Shop</v>
          </cell>
        </row>
        <row r="898">
          <cell r="Q898" t="str">
            <v>UA80</v>
          </cell>
          <cell r="R898" t="str">
            <v>Discretion Relief Public House</v>
          </cell>
        </row>
        <row r="899">
          <cell r="Q899" t="str">
            <v>UA81</v>
          </cell>
          <cell r="R899" t="str">
            <v>Discretion Relief Pet Station</v>
          </cell>
        </row>
        <row r="900">
          <cell r="Q900" t="str">
            <v>UA82</v>
          </cell>
          <cell r="R900" t="str">
            <v>Discretionary Relief Food Shop</v>
          </cell>
        </row>
        <row r="901">
          <cell r="Q901" t="str">
            <v>UA83</v>
          </cell>
          <cell r="R901" t="str">
            <v>Discretion Relief Combination</v>
          </cell>
        </row>
        <row r="902">
          <cell r="Q902" t="str">
            <v>UA84</v>
          </cell>
          <cell r="R902" t="str">
            <v>Mandatory Casc Relief</v>
          </cell>
        </row>
        <row r="903">
          <cell r="Q903" t="str">
            <v>UA85</v>
          </cell>
          <cell r="R903" t="str">
            <v>Discretionary Casc Relief</v>
          </cell>
        </row>
        <row r="904">
          <cell r="Q904" t="str">
            <v>UA86</v>
          </cell>
          <cell r="R904" t="str">
            <v>Discretionary Rate Relief</v>
          </cell>
        </row>
        <row r="905">
          <cell r="Q905" t="str">
            <v>UA87</v>
          </cell>
          <cell r="R905" t="str">
            <v>Mandatory Rate Relief</v>
          </cell>
        </row>
        <row r="906">
          <cell r="Q906" t="str">
            <v>UA88</v>
          </cell>
          <cell r="R906" t="str">
            <v>Rural Rate Relief</v>
          </cell>
        </row>
        <row r="907">
          <cell r="Q907" t="str">
            <v>UA89</v>
          </cell>
          <cell r="R907" t="str">
            <v>Disc Top Up</v>
          </cell>
        </row>
        <row r="908">
          <cell r="Q908" t="str">
            <v>UA90</v>
          </cell>
          <cell r="R908" t="str">
            <v>Mandatory 20% Top Uo Relief</v>
          </cell>
        </row>
        <row r="909">
          <cell r="Q909" t="str">
            <v>UB20</v>
          </cell>
          <cell r="R909" t="str">
            <v>Exemption Class C</v>
          </cell>
        </row>
        <row r="910">
          <cell r="Q910" t="str">
            <v>UB21</v>
          </cell>
          <cell r="R910" t="str">
            <v>Property Exemption</v>
          </cell>
        </row>
        <row r="911">
          <cell r="Q911" t="str">
            <v>UB22</v>
          </cell>
          <cell r="R911" t="str">
            <v>Exemp Struc Repairs 12 Months</v>
          </cell>
        </row>
        <row r="912">
          <cell r="Q912" t="str">
            <v>UB23</v>
          </cell>
          <cell r="R912" t="str">
            <v>Exemp Struc Repairs 6 Months</v>
          </cell>
        </row>
        <row r="913">
          <cell r="Q913" t="str">
            <v>UB24</v>
          </cell>
          <cell r="R913" t="str">
            <v>Exemp Struc Alterations</v>
          </cell>
        </row>
        <row r="914">
          <cell r="Q914" t="str">
            <v>UB25</v>
          </cell>
          <cell r="R914" t="str">
            <v>Exemption Charity</v>
          </cell>
        </row>
        <row r="915">
          <cell r="Q915" t="str">
            <v>UB26</v>
          </cell>
          <cell r="R915" t="str">
            <v>Exemption Empty &amp; Unfurnished</v>
          </cell>
        </row>
        <row r="916">
          <cell r="Q916" t="str">
            <v>UB27</v>
          </cell>
          <cell r="R916" t="str">
            <v>Exemp Liable Person Detained</v>
          </cell>
        </row>
        <row r="917">
          <cell r="Q917" t="str">
            <v>UB28</v>
          </cell>
          <cell r="R917" t="str">
            <v>Exemption In Hosp/Resi Care</v>
          </cell>
        </row>
        <row r="918">
          <cell r="Q918" t="str">
            <v>UB29</v>
          </cell>
          <cell r="R918" t="str">
            <v>Exemption Awaiting Probate</v>
          </cell>
        </row>
        <row r="919">
          <cell r="Q919" t="str">
            <v>UB30</v>
          </cell>
          <cell r="R919" t="str">
            <v>Exemption Occup Prohibited</v>
          </cell>
        </row>
        <row r="920">
          <cell r="Q920" t="str">
            <v>UB31</v>
          </cell>
          <cell r="R920" t="str">
            <v>Exemption Religious Occupation</v>
          </cell>
        </row>
        <row r="921">
          <cell r="Q921" t="str">
            <v>UB32</v>
          </cell>
          <cell r="R921" t="str">
            <v>Exemption Receiv Personal Care</v>
          </cell>
        </row>
        <row r="922">
          <cell r="Q922" t="str">
            <v>UB33</v>
          </cell>
          <cell r="R922" t="str">
            <v>Exemp Provide Personal Care</v>
          </cell>
        </row>
        <row r="923">
          <cell r="Q923" t="str">
            <v>UB34</v>
          </cell>
          <cell r="R923" t="str">
            <v>Exemption Student</v>
          </cell>
        </row>
        <row r="924">
          <cell r="Q924" t="str">
            <v>UB35</v>
          </cell>
          <cell r="R924" t="str">
            <v>Exemption Mortgagee In Possess</v>
          </cell>
        </row>
        <row r="925">
          <cell r="Q925" t="str">
            <v>UB36</v>
          </cell>
          <cell r="R925" t="str">
            <v>Exemption Hall Of Residence</v>
          </cell>
        </row>
        <row r="926">
          <cell r="Q926" t="str">
            <v>UB37</v>
          </cell>
          <cell r="R926" t="str">
            <v>Exempt</v>
          </cell>
        </row>
        <row r="927">
          <cell r="Q927" t="str">
            <v>UB38</v>
          </cell>
          <cell r="R927" t="str">
            <v>Exemption Student Household</v>
          </cell>
        </row>
        <row r="928">
          <cell r="Q928" t="str">
            <v>UB39</v>
          </cell>
          <cell r="R928" t="str">
            <v>Exemption Bankrupt</v>
          </cell>
        </row>
        <row r="929">
          <cell r="Q929" t="str">
            <v>UB40</v>
          </cell>
          <cell r="R929" t="str">
            <v>Exemption Empty Pitch/Mooring</v>
          </cell>
        </row>
        <row r="930">
          <cell r="Q930" t="str">
            <v>UB41</v>
          </cell>
          <cell r="R930" t="str">
            <v>Exemption Under 18 Years</v>
          </cell>
        </row>
        <row r="931">
          <cell r="Q931" t="str">
            <v>UB42</v>
          </cell>
          <cell r="R931" t="str">
            <v>Exemption Difficult To Let</v>
          </cell>
        </row>
        <row r="932">
          <cell r="Q932" t="str">
            <v>UB43</v>
          </cell>
          <cell r="R932" t="str">
            <v>Exemption Smi</v>
          </cell>
        </row>
        <row r="933">
          <cell r="Q933" t="str">
            <v>UB44</v>
          </cell>
          <cell r="R933" t="str">
            <v>Exemption Granny Annex</v>
          </cell>
        </row>
        <row r="934">
          <cell r="Q934" t="str">
            <v>UB45</v>
          </cell>
          <cell r="R934" t="str">
            <v>Property Unoccupied &lt; 3 Months</v>
          </cell>
        </row>
        <row r="935">
          <cell r="Q935" t="str">
            <v>UB46</v>
          </cell>
          <cell r="R935" t="str">
            <v>Listed Buildings</v>
          </cell>
        </row>
        <row r="936">
          <cell r="Q936" t="str">
            <v>UB47</v>
          </cell>
          <cell r="R936" t="str">
            <v>Quali Industrial Hereditament</v>
          </cell>
        </row>
        <row r="937">
          <cell r="Q937" t="str">
            <v>UB48</v>
          </cell>
          <cell r="R937" t="str">
            <v>Rateable Value &lt; 18000</v>
          </cell>
        </row>
        <row r="938">
          <cell r="Q938" t="str">
            <v>UB49</v>
          </cell>
          <cell r="R938" t="str">
            <v>Personal Reps Of Decd Person</v>
          </cell>
        </row>
        <row r="939">
          <cell r="Q939" t="str">
            <v>UB50</v>
          </cell>
          <cell r="R939" t="str">
            <v>Bankruptcy Order</v>
          </cell>
        </row>
        <row r="940">
          <cell r="Q940" t="str">
            <v>UB51</v>
          </cell>
          <cell r="R940" t="str">
            <v>Liquidation Order</v>
          </cell>
        </row>
        <row r="941">
          <cell r="Q941" t="str">
            <v>UB52</v>
          </cell>
          <cell r="R941" t="str">
            <v>Rateable Vale &lt; 2600</v>
          </cell>
        </row>
        <row r="942">
          <cell r="Q942" t="str">
            <v>UB53</v>
          </cell>
          <cell r="R942" t="str">
            <v>Subject To Admin Order</v>
          </cell>
        </row>
        <row r="943">
          <cell r="Q943" t="str">
            <v>UB54</v>
          </cell>
          <cell r="R943" t="str">
            <v>Empty Property Relief</v>
          </cell>
        </row>
        <row r="944">
          <cell r="Q944" t="str">
            <v>UB55</v>
          </cell>
          <cell r="R944" t="str">
            <v>Empty Property Rate Charitable</v>
          </cell>
        </row>
        <row r="945">
          <cell r="Q945" t="str">
            <v>UB56</v>
          </cell>
          <cell r="R945" t="str">
            <v>Interest Due (Gross)</v>
          </cell>
        </row>
        <row r="946">
          <cell r="Q946" t="str">
            <v>UB57</v>
          </cell>
          <cell r="R946" t="str">
            <v>Property Removed From List</v>
          </cell>
        </row>
        <row r="947">
          <cell r="Q947" t="str">
            <v>UB58</v>
          </cell>
          <cell r="R947" t="str">
            <v>Band Change Decrease</v>
          </cell>
        </row>
        <row r="948">
          <cell r="Q948" t="str">
            <v>UB59</v>
          </cell>
          <cell r="R948" t="str">
            <v>Old Occup Change Liable Party</v>
          </cell>
        </row>
        <row r="949">
          <cell r="Q949" t="str">
            <v>UB60</v>
          </cell>
          <cell r="R949" t="str">
            <v>Misc Adjustment Credit</v>
          </cell>
        </row>
        <row r="950">
          <cell r="Q950" t="str">
            <v>UB61</v>
          </cell>
          <cell r="R950" t="str">
            <v>Transfer Receipt In</v>
          </cell>
        </row>
        <row r="951">
          <cell r="Q951" t="str">
            <v>UB62</v>
          </cell>
          <cell r="R951" t="str">
            <v>Transfer R/D Out</v>
          </cell>
        </row>
        <row r="952">
          <cell r="Q952" t="str">
            <v>UB63</v>
          </cell>
          <cell r="R952" t="str">
            <v>Cash</v>
          </cell>
        </row>
        <row r="953">
          <cell r="Q953" t="str">
            <v>UB64</v>
          </cell>
          <cell r="R953" t="str">
            <v>Cheque</v>
          </cell>
        </row>
        <row r="954">
          <cell r="Q954" t="str">
            <v>UB65</v>
          </cell>
          <cell r="R954" t="str">
            <v>Postal Orders</v>
          </cell>
        </row>
        <row r="955">
          <cell r="Q955" t="str">
            <v>UB66</v>
          </cell>
          <cell r="R955" t="str">
            <v>Suspense</v>
          </cell>
        </row>
        <row r="956">
          <cell r="Q956" t="str">
            <v>UB67</v>
          </cell>
          <cell r="R956" t="str">
            <v>Transfer To</v>
          </cell>
        </row>
        <row r="957">
          <cell r="Q957" t="str">
            <v>UB68</v>
          </cell>
          <cell r="R957" t="str">
            <v>Bank Payments</v>
          </cell>
        </row>
        <row r="958">
          <cell r="Q958" t="str">
            <v>UB69</v>
          </cell>
          <cell r="R958" t="str">
            <v>Dwp Payment</v>
          </cell>
        </row>
        <row r="959">
          <cell r="Q959" t="str">
            <v>UB70</v>
          </cell>
          <cell r="R959" t="str">
            <v>Post Office/Paypoint</v>
          </cell>
        </row>
        <row r="960">
          <cell r="Q960" t="str">
            <v>UB71</v>
          </cell>
          <cell r="R960" t="str">
            <v>Internet</v>
          </cell>
        </row>
        <row r="961">
          <cell r="Q961" t="str">
            <v>UB72</v>
          </cell>
          <cell r="R961" t="str">
            <v>Telephone</v>
          </cell>
        </row>
        <row r="962">
          <cell r="Q962" t="str">
            <v>UB73</v>
          </cell>
          <cell r="R962" t="str">
            <v>Credit Card</v>
          </cell>
        </row>
        <row r="963">
          <cell r="Q963" t="str">
            <v>UB74</v>
          </cell>
          <cell r="R963" t="str">
            <v>Debit Card</v>
          </cell>
        </row>
        <row r="964">
          <cell r="Q964" t="str">
            <v>UB75</v>
          </cell>
          <cell r="R964" t="str">
            <v>Receipt</v>
          </cell>
        </row>
        <row r="965">
          <cell r="Q965" t="str">
            <v>UB76</v>
          </cell>
          <cell r="R965" t="str">
            <v>Baliff Jacobs</v>
          </cell>
        </row>
        <row r="966">
          <cell r="Q966" t="str">
            <v>UB77</v>
          </cell>
          <cell r="R966" t="str">
            <v>Baliff Rossendales</v>
          </cell>
        </row>
        <row r="967">
          <cell r="Q967" t="str">
            <v>UB78</v>
          </cell>
          <cell r="R967" t="str">
            <v>Baliff Bristow &amp; Sutor</v>
          </cell>
        </row>
        <row r="968">
          <cell r="Q968" t="str">
            <v>UB79</v>
          </cell>
          <cell r="R968" t="str">
            <v>Direct Debit</v>
          </cell>
        </row>
        <row r="969">
          <cell r="Q969" t="str">
            <v>UB80</v>
          </cell>
          <cell r="R969" t="str">
            <v>(Contra) Refund</v>
          </cell>
        </row>
        <row r="970">
          <cell r="Q970" t="str">
            <v>UB81</v>
          </cell>
          <cell r="R970" t="str">
            <v>(Contra) Refund 99</v>
          </cell>
        </row>
        <row r="971">
          <cell r="Q971" t="str">
            <v>UB82</v>
          </cell>
          <cell r="R971" t="str">
            <v>Small Business Rate Relief</v>
          </cell>
        </row>
        <row r="972">
          <cell r="Q972" t="str">
            <v>UB83</v>
          </cell>
          <cell r="R972" t="str">
            <v>Transitional Relief</v>
          </cell>
        </row>
        <row r="973">
          <cell r="Q973" t="str">
            <v>UB84</v>
          </cell>
          <cell r="R973" t="str">
            <v>Write Off Misc</v>
          </cell>
        </row>
        <row r="974">
          <cell r="Q974" t="str">
            <v>UB85</v>
          </cell>
          <cell r="R974" t="str">
            <v>Wr Off Dd Reversal Not Collec</v>
          </cell>
        </row>
        <row r="975">
          <cell r="Q975" t="str">
            <v>UB86</v>
          </cell>
          <cell r="R975" t="str">
            <v>Write Off Bankruptcy Director</v>
          </cell>
        </row>
        <row r="976">
          <cell r="Q976" t="str">
            <v>UB87</v>
          </cell>
          <cell r="R976" t="str">
            <v>Write Off Bankruptcy Committee</v>
          </cell>
        </row>
        <row r="977">
          <cell r="Q977" t="str">
            <v>UB88</v>
          </cell>
          <cell r="R977" t="str">
            <v>Write Off Hardship Ctrs</v>
          </cell>
        </row>
        <row r="978">
          <cell r="Q978" t="str">
            <v>UB89</v>
          </cell>
          <cell r="R978" t="str">
            <v>Wr Off In Liquidation Director</v>
          </cell>
        </row>
        <row r="979">
          <cell r="Q979" t="str">
            <v>UB90</v>
          </cell>
          <cell r="R979" t="str">
            <v>Write Off Small Balance</v>
          </cell>
        </row>
        <row r="980">
          <cell r="Q980" t="str">
            <v>UB91</v>
          </cell>
          <cell r="R980" t="str">
            <v>Wr Off Uneconomical Director</v>
          </cell>
        </row>
        <row r="981">
          <cell r="Q981" t="str">
            <v>UB92</v>
          </cell>
          <cell r="R981" t="str">
            <v>Wr Off Uneconomical Committee</v>
          </cell>
        </row>
        <row r="982">
          <cell r="Q982" t="str">
            <v>UB93</v>
          </cell>
          <cell r="R982" t="str">
            <v>Write Off Summons Cost</v>
          </cell>
        </row>
        <row r="983">
          <cell r="Q983" t="str">
            <v>UB94</v>
          </cell>
          <cell r="R983" t="str">
            <v>Write Off</v>
          </cell>
        </row>
        <row r="984">
          <cell r="Q984" t="str">
            <v>UB95</v>
          </cell>
          <cell r="R984" t="str">
            <v>Write Off 99</v>
          </cell>
        </row>
        <row r="985">
          <cell r="Q985" t="str">
            <v>UB96</v>
          </cell>
          <cell r="R985" t="str">
            <v>Ctr Sec13a Write Off</v>
          </cell>
        </row>
        <row r="986">
          <cell r="Q986" t="str">
            <v>UB97</v>
          </cell>
          <cell r="R986" t="str">
            <v>(Contra) Write On</v>
          </cell>
        </row>
        <row r="987">
          <cell r="Q987" t="str">
            <v>UB98</v>
          </cell>
          <cell r="R987" t="str">
            <v>Wr Off Trans Phasing Correct</v>
          </cell>
        </row>
        <row r="988">
          <cell r="Q988" t="str">
            <v>UB99</v>
          </cell>
          <cell r="R988" t="str">
            <v>(Contra) Write On 99</v>
          </cell>
        </row>
        <row r="989">
          <cell r="Q989" t="str">
            <v>UC01</v>
          </cell>
          <cell r="R989" t="str">
            <v>Cont Wr On Uneconomic Director</v>
          </cell>
        </row>
        <row r="990">
          <cell r="Q990" t="str">
            <v>UC02</v>
          </cell>
          <cell r="R990" t="str">
            <v>(Contra) Trans Phasing Correc</v>
          </cell>
        </row>
        <row r="991">
          <cell r="Q991" t="str">
            <v>HA06</v>
          </cell>
          <cell r="R991" t="str">
            <v>Planned Maintenance</v>
          </cell>
        </row>
        <row r="992">
          <cell r="Q992" t="str">
            <v>HA07</v>
          </cell>
          <cell r="R992" t="str">
            <v>Responsive Maintenance</v>
          </cell>
        </row>
        <row r="993">
          <cell r="Q993" t="str">
            <v>HA08</v>
          </cell>
          <cell r="R993" t="str">
            <v>Statutory Health &amp; Safety Mnt</v>
          </cell>
        </row>
        <row r="994">
          <cell r="Q994" t="str">
            <v>HA09</v>
          </cell>
          <cell r="R994" t="str">
            <v>Accommodation Maintenance</v>
          </cell>
        </row>
        <row r="995">
          <cell r="Q995" t="str">
            <v>HA10</v>
          </cell>
          <cell r="R995" t="str">
            <v>Repairs Income</v>
          </cell>
        </row>
        <row r="996">
          <cell r="Q996" t="str">
            <v>HA11</v>
          </cell>
          <cell r="R996" t="str">
            <v>Neighbourhoods - Electric</v>
          </cell>
        </row>
        <row r="997">
          <cell r="Q997" t="str">
            <v>HA12</v>
          </cell>
          <cell r="R997" t="str">
            <v>Corporate Services - Electric</v>
          </cell>
        </row>
        <row r="998">
          <cell r="Q998" t="str">
            <v>HA13</v>
          </cell>
          <cell r="R998" t="str">
            <v>Regeneration - Electric</v>
          </cell>
        </row>
        <row r="999">
          <cell r="Q999" t="str">
            <v>HA14</v>
          </cell>
          <cell r="R999" t="str">
            <v>Finance &amp; Property - Electric</v>
          </cell>
        </row>
        <row r="1000">
          <cell r="Q1000" t="str">
            <v>HA15</v>
          </cell>
          <cell r="R1000" t="str">
            <v>Utility Income</v>
          </cell>
        </row>
        <row r="1001">
          <cell r="Q1001" t="str">
            <v>HA16</v>
          </cell>
          <cell r="R1001" t="str">
            <v>Neighbourhoods - Gas</v>
          </cell>
        </row>
        <row r="1002">
          <cell r="Q1002" t="str">
            <v>HA17</v>
          </cell>
          <cell r="R1002" t="str">
            <v>Corporate Services - Gas</v>
          </cell>
        </row>
        <row r="1003">
          <cell r="Q1003" t="str">
            <v>HA18</v>
          </cell>
          <cell r="R1003" t="str">
            <v>Regeneration - Gas</v>
          </cell>
        </row>
        <row r="1004">
          <cell r="Q1004" t="str">
            <v>HA19</v>
          </cell>
          <cell r="R1004" t="str">
            <v>Finance &amp; Property - Water</v>
          </cell>
        </row>
        <row r="1005">
          <cell r="Q1005" t="str">
            <v>HA20</v>
          </cell>
          <cell r="R1005" t="str">
            <v>Leisure - Water</v>
          </cell>
        </row>
        <row r="1006">
          <cell r="Q1006" t="str">
            <v>HA21</v>
          </cell>
          <cell r="R1006" t="str">
            <v>Regeneration - Water</v>
          </cell>
        </row>
        <row r="1007">
          <cell r="Q1007" t="str">
            <v>HA22</v>
          </cell>
          <cell r="R1007" t="str">
            <v>Neighbourhoods - Water</v>
          </cell>
        </row>
        <row r="1008">
          <cell r="Q1008" t="str">
            <v>HA35</v>
          </cell>
          <cell r="R1008" t="str">
            <v>Finance &amp; Property - Gas</v>
          </cell>
        </row>
        <row r="1009">
          <cell r="Q1009" t="str">
            <v>HA27</v>
          </cell>
          <cell r="R1009" t="str">
            <v>It Applications Charge</v>
          </cell>
        </row>
        <row r="1010">
          <cell r="Q1010" t="str">
            <v>HA28</v>
          </cell>
          <cell r="R1010" t="str">
            <v>It Communications Charge</v>
          </cell>
        </row>
        <row r="1011">
          <cell r="Q1011" t="str">
            <v>HA29</v>
          </cell>
          <cell r="R1011" t="str">
            <v>It Applications Recharge</v>
          </cell>
        </row>
        <row r="1012">
          <cell r="Q1012" t="str">
            <v>HA30</v>
          </cell>
          <cell r="R1012" t="str">
            <v>It Communications Recharge</v>
          </cell>
        </row>
        <row r="1013">
          <cell r="Q1013" t="str">
            <v>HA36</v>
          </cell>
          <cell r="R1013" t="str">
            <v>It Equipment Charge</v>
          </cell>
        </row>
        <row r="1014">
          <cell r="Q1014" t="str">
            <v>HA37</v>
          </cell>
          <cell r="R1014" t="str">
            <v>It Equipment  A1 Invoices</v>
          </cell>
        </row>
        <row r="1015">
          <cell r="Q1015" t="str">
            <v>HA38</v>
          </cell>
          <cell r="R1015" t="str">
            <v>It Equipment Recharge</v>
          </cell>
        </row>
        <row r="1016">
          <cell r="Q1016" t="str">
            <v>HA01</v>
          </cell>
          <cell r="R1016" t="str">
            <v>Training Hold Accrecharge</v>
          </cell>
        </row>
        <row r="1017">
          <cell r="Q1017" t="str">
            <v>HA02</v>
          </cell>
          <cell r="R1017" t="str">
            <v>Training - Legislative</v>
          </cell>
        </row>
        <row r="1018">
          <cell r="Q1018" t="str">
            <v>HA03</v>
          </cell>
          <cell r="R1018" t="str">
            <v>Training - Directorate D &amp; I</v>
          </cell>
        </row>
        <row r="1019">
          <cell r="Q1019" t="str">
            <v>HA04</v>
          </cell>
          <cell r="R1019" t="str">
            <v>Training - Corporate</v>
          </cell>
        </row>
        <row r="1020">
          <cell r="Q1020" t="str">
            <v>HA05</v>
          </cell>
          <cell r="R1020" t="str">
            <v>Training - Income</v>
          </cell>
        </row>
        <row r="1021">
          <cell r="Q1021" t="str">
            <v>HA25</v>
          </cell>
          <cell r="R1021" t="str">
            <v>Consilium Contract Charges</v>
          </cell>
        </row>
        <row r="1022">
          <cell r="Q1022" t="str">
            <v>HA31</v>
          </cell>
          <cell r="R1022" t="str">
            <v>Consilium Holding Recharge</v>
          </cell>
        </row>
        <row r="1023">
          <cell r="Q1023" t="str">
            <v>HA26</v>
          </cell>
          <cell r="R1023" t="str">
            <v>Postage Holding Acc Recharge</v>
          </cell>
        </row>
        <row r="1024">
          <cell r="Q1024" t="str">
            <v>HA32</v>
          </cell>
          <cell r="R1024" t="str">
            <v>Postage Income</v>
          </cell>
        </row>
        <row r="1025">
          <cell r="Q1025" t="str">
            <v>HA34</v>
          </cell>
          <cell r="R1025" t="str">
            <v>Postage Holding Account</v>
          </cell>
        </row>
        <row r="1026">
          <cell r="Q1026" t="str">
            <v>HA39</v>
          </cell>
          <cell r="R1026" t="str">
            <v>Postage</v>
          </cell>
        </row>
        <row r="1027">
          <cell r="Q1027" t="str">
            <v>HA23</v>
          </cell>
          <cell r="R1027" t="str">
            <v>Konica Printers</v>
          </cell>
        </row>
        <row r="1028">
          <cell r="Q1028" t="str">
            <v>HA24</v>
          </cell>
          <cell r="R1028" t="str">
            <v>Photocopy Charges</v>
          </cell>
        </row>
        <row r="1029">
          <cell r="Q1029" t="str">
            <v>HA33</v>
          </cell>
          <cell r="R1029" t="str">
            <v>Konica Equipment</v>
          </cell>
        </row>
        <row r="1030">
          <cell r="Q1030" t="str">
            <v>YA27</v>
          </cell>
          <cell r="R1030" t="str">
            <v>Accumulated Absense Mirs Entry</v>
          </cell>
        </row>
        <row r="1031">
          <cell r="Q1031" t="str">
            <v>YA12</v>
          </cell>
          <cell r="R1031" t="str">
            <v>Cap Grants&amp;Conts Unap Cr Cies</v>
          </cell>
        </row>
        <row r="1032">
          <cell r="Q1032" t="str">
            <v>YA13</v>
          </cell>
          <cell r="R1032" t="str">
            <v>App Grants Cap Fin Tran To Caa</v>
          </cell>
        </row>
        <row r="1033">
          <cell r="Q1033" t="str">
            <v>YA14</v>
          </cell>
          <cell r="R1033" t="str">
            <v>Cil Receipts Unap Cred To Cies</v>
          </cell>
        </row>
        <row r="1034">
          <cell r="Q1034" t="str">
            <v>YA18</v>
          </cell>
          <cell r="R1034" t="str">
            <v>Cont From Crr To Cap Rec Pool</v>
          </cell>
        </row>
        <row r="1035">
          <cell r="Q1035" t="str">
            <v>YA17</v>
          </cell>
          <cell r="R1035" t="str">
            <v>Cont Fm Crr Admin Cost Sales</v>
          </cell>
        </row>
        <row r="1036">
          <cell r="Q1036" t="str">
            <v>YA19</v>
          </cell>
          <cell r="R1036" t="str">
            <v>Tfr Fm Def Crr Upon Receipt</v>
          </cell>
        </row>
        <row r="1037">
          <cell r="Q1037" t="str">
            <v>YA15</v>
          </cell>
          <cell r="R1037" t="str">
            <v>Tf Sale Pro Cr G/L On Dis Cies</v>
          </cell>
        </row>
        <row r="1038">
          <cell r="Q1038" t="str">
            <v>YA16</v>
          </cell>
          <cell r="R1038" t="str">
            <v>Crr To Finance New Cap Exp</v>
          </cell>
        </row>
        <row r="1039">
          <cell r="Q1039" t="str">
            <v>YA26</v>
          </cell>
          <cell r="R1039" t="str">
            <v>Collection Fund Adjust Mirs</v>
          </cell>
        </row>
        <row r="1040">
          <cell r="Q1040" t="str">
            <v>YA20</v>
          </cell>
          <cell r="R1040" t="str">
            <v>Deferred Sale Mirs</v>
          </cell>
        </row>
        <row r="1041">
          <cell r="Q1041" t="str">
            <v>YA23</v>
          </cell>
          <cell r="R1041" t="str">
            <v>Fia Account Mirs</v>
          </cell>
        </row>
        <row r="1042">
          <cell r="Q1042" t="str">
            <v>YA21</v>
          </cell>
          <cell r="R1042" t="str">
            <v>Reversal Of Mra Cred To Hra</v>
          </cell>
        </row>
        <row r="1043">
          <cell r="Q1043" t="str">
            <v>YA22</v>
          </cell>
          <cell r="R1043" t="str">
            <v>Use Of Mrr To Fin New Cap Exp</v>
          </cell>
        </row>
        <row r="1044">
          <cell r="Q1044" t="str">
            <v>YA24</v>
          </cell>
          <cell r="R1044" t="str">
            <v>Rev Retire Bens D/C To Cies</v>
          </cell>
        </row>
        <row r="1045">
          <cell r="Q1045" t="str">
            <v>YA25</v>
          </cell>
          <cell r="R1045" t="str">
            <v>Emp Pen Cont&amp;D Pay To Pens</v>
          </cell>
        </row>
        <row r="1046">
          <cell r="Q1046" t="str">
            <v>YA01</v>
          </cell>
          <cell r="R1046" t="str">
            <v>Ch Dep Im Of N/C Ass Ex Hra Dw</v>
          </cell>
        </row>
        <row r="1047">
          <cell r="Q1047" t="str">
            <v>YA02</v>
          </cell>
          <cell r="R1047" t="str">
            <v>Hra Depreciation/Amortisation</v>
          </cell>
        </row>
        <row r="1048">
          <cell r="Q1048" t="str">
            <v>YA04</v>
          </cell>
          <cell r="R1048" t="str">
            <v>Rev Losses On Ppe Charged Cies</v>
          </cell>
        </row>
        <row r="1049">
          <cell r="Q1049" t="str">
            <v>YA05</v>
          </cell>
          <cell r="R1049" t="str">
            <v>Amortisation Of Intan Assets</v>
          </cell>
        </row>
        <row r="1050">
          <cell r="Q1050" t="str">
            <v>YA06</v>
          </cell>
          <cell r="R1050" t="str">
            <v>Capital Grants &amp; Cons Applied</v>
          </cell>
        </row>
        <row r="1051">
          <cell r="Q1051" t="str">
            <v>YA07</v>
          </cell>
          <cell r="R1051" t="str">
            <v>Inc In Relat To Donated Assets</v>
          </cell>
        </row>
        <row r="1052">
          <cell r="Q1052" t="str">
            <v>YA08</v>
          </cell>
          <cell r="R1052" t="str">
            <v>Rev Exp Funded From Cap U/S</v>
          </cell>
        </row>
        <row r="1053">
          <cell r="Q1053" t="str">
            <v>YA09</v>
          </cell>
          <cell r="R1053" t="str">
            <v>N/C Assets W/O On Disp Mirs</v>
          </cell>
        </row>
        <row r="1054">
          <cell r="Q1054" t="str">
            <v>YA10</v>
          </cell>
          <cell r="R1054" t="str">
            <v>Stat Prov For Fin Capital Inv</v>
          </cell>
        </row>
        <row r="1055">
          <cell r="Q1055" t="str">
            <v>YA11</v>
          </cell>
          <cell r="R1055" t="str">
            <v>Cap Exp Charged To Gf And Hra</v>
          </cell>
        </row>
        <row r="1056">
          <cell r="Q1056" t="str">
            <v>YA28</v>
          </cell>
          <cell r="R1056" t="str">
            <v>Use Of Tm Reserve Mirs</v>
          </cell>
        </row>
        <row r="1057">
          <cell r="Q1057" t="str">
            <v>YA29</v>
          </cell>
          <cell r="R1057" t="str">
            <v>Use Developers Rev Conts Mirs</v>
          </cell>
        </row>
        <row r="1058">
          <cell r="Q1058" t="str">
            <v>YA30</v>
          </cell>
          <cell r="R1058" t="str">
            <v>Use Of Pension Strain Res Mirs</v>
          </cell>
        </row>
        <row r="1059">
          <cell r="Q1059" t="str">
            <v>YA31</v>
          </cell>
          <cell r="R1059" t="str">
            <v>Use Of Job Evaluation Res Mirs</v>
          </cell>
        </row>
        <row r="1060">
          <cell r="Q1060" t="str">
            <v>YA32</v>
          </cell>
          <cell r="R1060" t="str">
            <v>High Street Innov Reserve Mirs</v>
          </cell>
        </row>
        <row r="1061">
          <cell r="Q1061" t="str">
            <v>YA33</v>
          </cell>
          <cell r="R1061" t="str">
            <v>Use Of Donations Mirs</v>
          </cell>
        </row>
        <row r="1062">
          <cell r="Q1062" t="str">
            <v>YA34</v>
          </cell>
          <cell r="R1062" t="str">
            <v>Use Of Hra Reserve</v>
          </cell>
        </row>
        <row r="1063">
          <cell r="Q1063" t="str">
            <v>YA35</v>
          </cell>
          <cell r="R1063" t="str">
            <v>Use Of New Homes Bonus Reserve</v>
          </cell>
        </row>
        <row r="1064">
          <cell r="Q1064" t="str">
            <v>YA36</v>
          </cell>
          <cell r="R1064" t="str">
            <v>Use Of Gf Earmarked Reserve</v>
          </cell>
        </row>
        <row r="1065">
          <cell r="Q1065" t="str">
            <v>YA37</v>
          </cell>
          <cell r="R1065" t="str">
            <v>Transfer To/From Gen Reserve</v>
          </cell>
        </row>
        <row r="1066">
          <cell r="Q1066" t="str">
            <v>TA01</v>
          </cell>
          <cell r="R1066" t="str">
            <v>Rent Acc - Dwellings</v>
          </cell>
        </row>
        <row r="1067">
          <cell r="Q1067" t="str">
            <v>TA02</v>
          </cell>
          <cell r="R1067" t="str">
            <v>Rent Acc - Supp People Deb Cha</v>
          </cell>
        </row>
        <row r="1068">
          <cell r="Q1068" t="str">
            <v>TA03</v>
          </cell>
          <cell r="R1068" t="str">
            <v>Rent Acc- District Heating Deb</v>
          </cell>
        </row>
        <row r="1069">
          <cell r="Q1069" t="str">
            <v>TA04</v>
          </cell>
          <cell r="R1069" t="str">
            <v>Rent Acc - Garage Rent Debit</v>
          </cell>
        </row>
        <row r="1070">
          <cell r="Q1070" t="str">
            <v>TA05</v>
          </cell>
          <cell r="R1070" t="str">
            <v>Rent Acc - Private Managed Dwe</v>
          </cell>
        </row>
        <row r="1071">
          <cell r="Q1071" t="str">
            <v>TA06</v>
          </cell>
          <cell r="R1071" t="str">
            <v>Rent Acc - Rent Rebates Credit</v>
          </cell>
        </row>
        <row r="1072">
          <cell r="Q1072" t="str">
            <v>TA07</v>
          </cell>
          <cell r="R1072" t="str">
            <v>Rent Acc-Reco Court Costs Cr</v>
          </cell>
        </row>
        <row r="1073">
          <cell r="Q1073" t="str">
            <v>TA08</v>
          </cell>
          <cell r="R1073" t="str">
            <v>Rent Acc - Supp People Credit</v>
          </cell>
        </row>
        <row r="1074">
          <cell r="Q1074" t="str">
            <v>TA09</v>
          </cell>
          <cell r="R1074" t="str">
            <v>Rents Opening Debit</v>
          </cell>
        </row>
        <row r="1075">
          <cell r="Q1075" t="str">
            <v>TA10</v>
          </cell>
          <cell r="R1075" t="str">
            <v>Rent Acc - Cash Received</v>
          </cell>
        </row>
        <row r="1076">
          <cell r="Q1076" t="str">
            <v>TA11</v>
          </cell>
          <cell r="R1076" t="str">
            <v>Rent Refund</v>
          </cell>
        </row>
        <row r="1077">
          <cell r="Q1077" t="str">
            <v>TA12</v>
          </cell>
          <cell r="R1077" t="str">
            <v>Housing Rent Write Off</v>
          </cell>
        </row>
        <row r="1078">
          <cell r="Q1078" t="str">
            <v>ZZ01</v>
          </cell>
          <cell r="R1078" t="str">
            <v>Debtors Conversion Suspense</v>
          </cell>
        </row>
        <row r="1079">
          <cell r="Q1079" t="str">
            <v>ZZ02</v>
          </cell>
          <cell r="R1079" t="str">
            <v>Conversion Errors</v>
          </cell>
        </row>
        <row r="1080">
          <cell r="Q1080" t="str">
            <v>ZZ03</v>
          </cell>
          <cell r="R1080" t="str">
            <v>Error Suspense</v>
          </cell>
        </row>
        <row r="1081">
          <cell r="Q1081" t="str">
            <v>ZZ04</v>
          </cell>
          <cell r="R1081" t="str">
            <v>Att Post To Inv Detail/Subdeta</v>
          </cell>
        </row>
        <row r="1082">
          <cell r="Q1082" t="str">
            <v>ZZ05</v>
          </cell>
          <cell r="R1082" t="str">
            <v>Conversion Suspense</v>
          </cell>
        </row>
        <row r="1083">
          <cell r="Q1083" t="str">
            <v>YZ01</v>
          </cell>
          <cell r="R1083" t="str">
            <v>Suspense</v>
          </cell>
        </row>
        <row r="1084">
          <cell r="Q1084" t="str">
            <v>ZY01</v>
          </cell>
          <cell r="R1084" t="str">
            <v>Creditors Take On</v>
          </cell>
        </row>
        <row r="1085">
          <cell r="Q1085" t="str">
            <v>ZY02</v>
          </cell>
          <cell r="R1085" t="str">
            <v>Debtors Take On</v>
          </cell>
        </row>
        <row r="1086">
          <cell r="Q1086" t="str">
            <v>ZY03</v>
          </cell>
          <cell r="R1086" t="str">
            <v>Coop Bank Account Take On</v>
          </cell>
        </row>
        <row r="1087">
          <cell r="Q1087" t="str">
            <v>ZY04</v>
          </cell>
          <cell r="R1087" t="str">
            <v>Gen Creds Barc Bk Acc Take On</v>
          </cell>
        </row>
        <row r="1088">
          <cell r="Q1088" t="str">
            <v>ZY05</v>
          </cell>
          <cell r="R1088" t="str">
            <v>Lt Barc Bank Acc Take On</v>
          </cell>
        </row>
        <row r="1089">
          <cell r="Q1089" t="str">
            <v>ZY06</v>
          </cell>
          <cell r="R1089" t="str">
            <v>Payments Barc Bank Acc Take On</v>
          </cell>
        </row>
        <row r="1090">
          <cell r="Q1090" t="str">
            <v>ZY07</v>
          </cell>
          <cell r="R1090" t="str">
            <v>Cash In Transit Data Take On</v>
          </cell>
        </row>
        <row r="1091">
          <cell r="Q1091" t="str">
            <v>HA48</v>
          </cell>
          <cell r="R1091" t="str">
            <v>Conferences &amp; Seminars</v>
          </cell>
        </row>
        <row r="1092">
          <cell r="Q1092" t="str">
            <v>HA47</v>
          </cell>
          <cell r="R1092" t="str">
            <v>Internet Subscriptions</v>
          </cell>
        </row>
        <row r="1093">
          <cell r="Q1093" t="str">
            <v>HA51</v>
          </cell>
          <cell r="R1093" t="str">
            <v>Non Training Plan - Course Fee</v>
          </cell>
        </row>
        <row r="1094">
          <cell r="Q1094" t="str">
            <v>FJ37</v>
          </cell>
          <cell r="R1094" t="str">
            <v>DBS Checks</v>
          </cell>
        </row>
        <row r="1095">
          <cell r="Q1095" t="str">
            <v>HA64</v>
          </cell>
          <cell r="R1095" t="str">
            <v>Motor Parts</v>
          </cell>
        </row>
        <row r="1096">
          <cell r="Q1096" t="str">
            <v>HA66</v>
          </cell>
          <cell r="R1096" t="str">
            <v>Petrol And Derv</v>
          </cell>
        </row>
        <row r="1097">
          <cell r="Q1097" t="str">
            <v>FJ43</v>
          </cell>
          <cell r="R1097" t="str">
            <v>HSS grant</v>
          </cell>
        </row>
        <row r="1098">
          <cell r="Q1098" t="str">
            <v>CC12</v>
          </cell>
          <cell r="R1098" t="str">
            <v>Electric vehicles</v>
          </cell>
        </row>
        <row r="1099">
          <cell r="Q1099" t="str">
            <v>FH39</v>
          </cell>
          <cell r="R1099" t="str">
            <v>Major Grants</v>
          </cell>
        </row>
        <row r="1100">
          <cell r="Q1100" t="str">
            <v>HA53</v>
          </cell>
          <cell r="R1100" t="str">
            <v>Training</v>
          </cell>
        </row>
      </sheetData>
      <sheetData sheetId="4">
        <row r="1">
          <cell r="A1" t="str">
            <v>The MCC details are as follows</v>
          </cell>
        </row>
        <row r="2">
          <cell r="A2" t="str">
            <v>Merchant category code</v>
          </cell>
          <cell r="B2" t="str">
            <v>Description</v>
          </cell>
        </row>
        <row r="3">
          <cell r="A3">
            <v>742</v>
          </cell>
          <cell r="B3" t="str">
            <v>Veterinary services</v>
          </cell>
        </row>
        <row r="4">
          <cell r="A4">
            <v>763</v>
          </cell>
          <cell r="B4" t="str">
            <v>Agricultural co-operatives</v>
          </cell>
        </row>
        <row r="5">
          <cell r="A5">
            <v>780</v>
          </cell>
          <cell r="B5" t="str">
            <v>Landscaping and horticultural services</v>
          </cell>
        </row>
        <row r="6">
          <cell r="A6">
            <v>1520</v>
          </cell>
          <cell r="B6" t="str">
            <v>General contractors – residential &amp; commercial</v>
          </cell>
        </row>
        <row r="7">
          <cell r="A7">
            <v>1711</v>
          </cell>
          <cell r="B7" t="str">
            <v>Heating, plumbing, and air conditioning contractors</v>
          </cell>
        </row>
        <row r="8">
          <cell r="A8">
            <v>1731</v>
          </cell>
          <cell r="B8" t="str">
            <v>Electrical contractors</v>
          </cell>
        </row>
        <row r="9">
          <cell r="A9">
            <v>1740</v>
          </cell>
          <cell r="B9" t="str">
            <v>Masonry, stonework, tile setting, plastering &amp; insulation contractors</v>
          </cell>
        </row>
        <row r="10">
          <cell r="A10">
            <v>1750</v>
          </cell>
          <cell r="B10" t="str">
            <v>Carpentry contractors</v>
          </cell>
        </row>
        <row r="11">
          <cell r="A11">
            <v>1761</v>
          </cell>
          <cell r="B11" t="str">
            <v>Roofing, siding, and sheet metal work contractors</v>
          </cell>
        </row>
        <row r="12">
          <cell r="A12">
            <v>1771</v>
          </cell>
          <cell r="B12" t="str">
            <v>Asphalt, cement, and concrete work contractors</v>
          </cell>
        </row>
        <row r="13">
          <cell r="A13">
            <v>1799</v>
          </cell>
          <cell r="B13" t="str">
            <v>Special trade contractors (not elsewhere classified)</v>
          </cell>
        </row>
        <row r="14">
          <cell r="A14">
            <v>2741</v>
          </cell>
          <cell r="B14" t="str">
            <v>Miscellaneous publishing and printing</v>
          </cell>
        </row>
        <row r="15">
          <cell r="A15">
            <v>2791</v>
          </cell>
          <cell r="B15" t="str">
            <v>Typesetting, plate making, and related services</v>
          </cell>
        </row>
        <row r="16">
          <cell r="A16">
            <v>2842</v>
          </cell>
          <cell r="B16" t="str">
            <v>Specialty cleaning, polishing, &amp; sanitation preparations</v>
          </cell>
        </row>
        <row r="17">
          <cell r="A17">
            <v>4011</v>
          </cell>
          <cell r="B17" t="str">
            <v>Freight Railways</v>
          </cell>
        </row>
        <row r="18">
          <cell r="A18">
            <v>4111</v>
          </cell>
          <cell r="B18" t="str">
            <v>Local passenger transportation</v>
          </cell>
        </row>
        <row r="19">
          <cell r="A19">
            <v>4112</v>
          </cell>
          <cell r="B19" t="str">
            <v>Passenger railways</v>
          </cell>
        </row>
        <row r="20">
          <cell r="A20">
            <v>4119</v>
          </cell>
          <cell r="B20" t="str">
            <v>Ambulance services</v>
          </cell>
        </row>
        <row r="21">
          <cell r="A21">
            <v>4121</v>
          </cell>
          <cell r="B21" t="str">
            <v>Taxicabs and limousines</v>
          </cell>
        </row>
        <row r="22">
          <cell r="A22">
            <v>4131</v>
          </cell>
          <cell r="B22" t="str">
            <v>Bus lines</v>
          </cell>
        </row>
        <row r="23">
          <cell r="A23">
            <v>4214</v>
          </cell>
          <cell r="B23" t="str">
            <v>Motor freight carriers and trucking</v>
          </cell>
        </row>
        <row r="24">
          <cell r="A24">
            <v>4215</v>
          </cell>
          <cell r="B24" t="str">
            <v>Courier services</v>
          </cell>
        </row>
        <row r="25">
          <cell r="A25">
            <v>4225</v>
          </cell>
          <cell r="B25" t="str">
            <v>Public warehousing and storage</v>
          </cell>
        </row>
        <row r="26">
          <cell r="A26">
            <v>4411</v>
          </cell>
          <cell r="B26" t="str">
            <v>Steamship and cruise lines</v>
          </cell>
        </row>
        <row r="27">
          <cell r="A27">
            <v>4457</v>
          </cell>
          <cell r="B27" t="str">
            <v>Boat rentals and leasing</v>
          </cell>
        </row>
        <row r="28">
          <cell r="A28">
            <v>4468</v>
          </cell>
          <cell r="B28" t="str">
            <v>Marinas, marine service, and supplies</v>
          </cell>
        </row>
        <row r="29">
          <cell r="A29">
            <v>4511</v>
          </cell>
          <cell r="B29" t="str">
            <v>Airlines and air carriers (not elsewhere classified)</v>
          </cell>
        </row>
        <row r="30">
          <cell r="A30">
            <v>4582</v>
          </cell>
          <cell r="B30" t="str">
            <v>Airports, flying fields, and airport terminals</v>
          </cell>
        </row>
        <row r="31">
          <cell r="A31">
            <v>4722</v>
          </cell>
          <cell r="B31" t="str">
            <v>Travel agencies and tour operators</v>
          </cell>
        </row>
        <row r="32">
          <cell r="A32">
            <v>4784</v>
          </cell>
          <cell r="B32" t="str">
            <v>Toll and bridge fees</v>
          </cell>
        </row>
        <row r="33">
          <cell r="A33">
            <v>4789</v>
          </cell>
          <cell r="B33" t="str">
            <v>Transportation services (not elsewhere classified)</v>
          </cell>
        </row>
        <row r="34">
          <cell r="A34">
            <v>4812</v>
          </cell>
          <cell r="B34" t="str">
            <v>Telecommunication equipment and telephone sales</v>
          </cell>
        </row>
        <row r="35">
          <cell r="A35">
            <v>4813</v>
          </cell>
          <cell r="B35" t="str">
            <v>Key-entry telecom merchants</v>
          </cell>
        </row>
        <row r="36">
          <cell r="A36">
            <v>4814</v>
          </cell>
          <cell r="B36" t="str">
            <v>Telecommunication services</v>
          </cell>
        </row>
        <row r="37">
          <cell r="A37">
            <v>4816</v>
          </cell>
          <cell r="B37" t="str">
            <v>Computer network / information services</v>
          </cell>
        </row>
        <row r="38">
          <cell r="A38">
            <v>4821</v>
          </cell>
          <cell r="B38" t="str">
            <v>Telegraph services</v>
          </cell>
        </row>
        <row r="39">
          <cell r="A39">
            <v>4829</v>
          </cell>
          <cell r="B39" t="str">
            <v>Money transfer</v>
          </cell>
        </row>
        <row r="40">
          <cell r="A40">
            <v>4899</v>
          </cell>
          <cell r="B40" t="str">
            <v>Cable, satellite, and other pay television and radio services</v>
          </cell>
        </row>
        <row r="41">
          <cell r="A41">
            <v>4900</v>
          </cell>
          <cell r="B41" t="str">
            <v>Utilities – electric, gas, heating oil, sanitary, water</v>
          </cell>
        </row>
        <row r="42">
          <cell r="A42">
            <v>5013</v>
          </cell>
          <cell r="B42" t="str">
            <v>Motor vehicle supplies and new parts</v>
          </cell>
        </row>
        <row r="43">
          <cell r="A43">
            <v>5021</v>
          </cell>
          <cell r="B43" t="str">
            <v>Office and commercial furniture</v>
          </cell>
        </row>
        <row r="44">
          <cell r="A44">
            <v>5039</v>
          </cell>
          <cell r="B44" t="str">
            <v>Construction materials (not elsewhere classified)</v>
          </cell>
        </row>
        <row r="45">
          <cell r="A45">
            <v>5044</v>
          </cell>
          <cell r="B45" t="str">
            <v>Office, photographic, photocopy, and microfilm equipment</v>
          </cell>
        </row>
        <row r="46">
          <cell r="A46">
            <v>5045</v>
          </cell>
          <cell r="B46" t="str">
            <v>Computers and computer peripheral equipment and services</v>
          </cell>
        </row>
        <row r="47">
          <cell r="A47">
            <v>5046</v>
          </cell>
          <cell r="B47" t="str">
            <v>Commercial equipment (not elsewhere classified)</v>
          </cell>
        </row>
        <row r="48">
          <cell r="A48">
            <v>5047</v>
          </cell>
          <cell r="B48" t="str">
            <v>Medical, dental, ophthalmic, and hospital equipment and supplies</v>
          </cell>
        </row>
        <row r="49">
          <cell r="A49">
            <v>5051</v>
          </cell>
          <cell r="B49" t="str">
            <v>Metal service centers and offices</v>
          </cell>
        </row>
        <row r="50">
          <cell r="A50">
            <v>5065</v>
          </cell>
          <cell r="B50" t="str">
            <v>Electrical parts and equipment</v>
          </cell>
        </row>
        <row r="51">
          <cell r="A51">
            <v>5072</v>
          </cell>
          <cell r="B51" t="str">
            <v>Hardware equipment and supplies</v>
          </cell>
        </row>
        <row r="52">
          <cell r="A52">
            <v>5074</v>
          </cell>
          <cell r="B52" t="str">
            <v>Plumbing and heating equipment and supplies</v>
          </cell>
        </row>
        <row r="53">
          <cell r="A53">
            <v>5085</v>
          </cell>
          <cell r="B53" t="str">
            <v>Industrial supplies (not elsewhere classified)</v>
          </cell>
        </row>
        <row r="54">
          <cell r="A54">
            <v>5094</v>
          </cell>
          <cell r="B54" t="str">
            <v>Precious stones, metals, watches, and jewelry</v>
          </cell>
        </row>
        <row r="55">
          <cell r="A55">
            <v>5099</v>
          </cell>
          <cell r="B55" t="str">
            <v>Durable goods (not elsewhere classified)</v>
          </cell>
        </row>
        <row r="56">
          <cell r="A56">
            <v>5111</v>
          </cell>
          <cell r="B56" t="str">
            <v>Stationery, office supplies, printing, and writing paper</v>
          </cell>
        </row>
        <row r="57">
          <cell r="A57">
            <v>5122</v>
          </cell>
          <cell r="B57" t="str">
            <v>Drugs, drug proprietaries, and druggist sundries</v>
          </cell>
        </row>
        <row r="58">
          <cell r="A58">
            <v>5131</v>
          </cell>
          <cell r="B58" t="str">
            <v>Piece goods, notions, and other dry goods</v>
          </cell>
        </row>
        <row r="59">
          <cell r="A59">
            <v>5137</v>
          </cell>
          <cell r="B59" t="str">
            <v>Men's, women's, and children's uniforms, and commercial clothing</v>
          </cell>
        </row>
        <row r="60">
          <cell r="A60">
            <v>5139</v>
          </cell>
          <cell r="B60" t="str">
            <v>Commercial footwear</v>
          </cell>
        </row>
        <row r="61">
          <cell r="A61">
            <v>5169</v>
          </cell>
          <cell r="B61" t="str">
            <v>Chemicals and allied products (not elsewhere classified)</v>
          </cell>
        </row>
        <row r="62">
          <cell r="A62">
            <v>5172</v>
          </cell>
          <cell r="B62" t="str">
            <v>Petroleum and petroleum products</v>
          </cell>
        </row>
        <row r="63">
          <cell r="A63">
            <v>5192</v>
          </cell>
          <cell r="B63" t="str">
            <v>Books, periodicals, and newspapers</v>
          </cell>
        </row>
        <row r="64">
          <cell r="A64">
            <v>5193</v>
          </cell>
          <cell r="B64" t="str">
            <v>Florist supplies, nursery stock, and flowers</v>
          </cell>
        </row>
        <row r="65">
          <cell r="A65">
            <v>5198</v>
          </cell>
          <cell r="B65" t="str">
            <v>Paint, varnishes, and supplies</v>
          </cell>
        </row>
        <row r="66">
          <cell r="A66">
            <v>5199</v>
          </cell>
          <cell r="B66" t="str">
            <v>Nondurable goods (not elsewhere classified)</v>
          </cell>
        </row>
        <row r="67">
          <cell r="A67">
            <v>5200</v>
          </cell>
          <cell r="B67" t="str">
            <v>Home supply warehouse stores</v>
          </cell>
        </row>
        <row r="68">
          <cell r="A68">
            <v>5211</v>
          </cell>
          <cell r="B68" t="str">
            <v>Lumber and building materials stores</v>
          </cell>
        </row>
        <row r="69">
          <cell r="A69">
            <v>5231</v>
          </cell>
          <cell r="B69" t="str">
            <v>Glass, paint, and wallpaper stores</v>
          </cell>
        </row>
        <row r="70">
          <cell r="A70">
            <v>5251</v>
          </cell>
          <cell r="B70" t="str">
            <v>Hardware stores</v>
          </cell>
        </row>
        <row r="71">
          <cell r="A71">
            <v>5261</v>
          </cell>
          <cell r="B71" t="str">
            <v>Nurseries and lawn and garden supply stores</v>
          </cell>
        </row>
        <row r="72">
          <cell r="A72">
            <v>5262</v>
          </cell>
          <cell r="B72" t="str">
            <v>Online marketplaces</v>
          </cell>
        </row>
        <row r="73">
          <cell r="A73">
            <v>5271</v>
          </cell>
          <cell r="B73" t="str">
            <v>Mobile home dealers</v>
          </cell>
        </row>
        <row r="74">
          <cell r="A74">
            <v>5300</v>
          </cell>
          <cell r="B74" t="str">
            <v>Wholesale clubs</v>
          </cell>
        </row>
        <row r="75">
          <cell r="A75">
            <v>5309</v>
          </cell>
          <cell r="B75" t="str">
            <v>Duty free stores</v>
          </cell>
        </row>
        <row r="76">
          <cell r="A76">
            <v>5310</v>
          </cell>
          <cell r="B76" t="str">
            <v>Discount stores</v>
          </cell>
        </row>
        <row r="77">
          <cell r="A77">
            <v>5311</v>
          </cell>
          <cell r="B77" t="str">
            <v>Department stores</v>
          </cell>
        </row>
        <row r="78">
          <cell r="A78">
            <v>5331</v>
          </cell>
          <cell r="B78" t="str">
            <v>Variety stores</v>
          </cell>
        </row>
        <row r="79">
          <cell r="A79">
            <v>5399</v>
          </cell>
          <cell r="B79" t="str">
            <v>Miscellaneous general merchandise</v>
          </cell>
        </row>
        <row r="80">
          <cell r="A80">
            <v>5411</v>
          </cell>
          <cell r="B80" t="str">
            <v>Grocery stores and supermarkets</v>
          </cell>
        </row>
        <row r="81">
          <cell r="A81">
            <v>5422</v>
          </cell>
          <cell r="B81" t="str">
            <v>Freezer and locker meat provisioners</v>
          </cell>
        </row>
        <row r="82">
          <cell r="A82">
            <v>5441</v>
          </cell>
          <cell r="B82" t="str">
            <v>Candy, nut, and confectionery stores</v>
          </cell>
        </row>
        <row r="83">
          <cell r="A83">
            <v>5451</v>
          </cell>
          <cell r="B83" t="str">
            <v>Dairy products stores</v>
          </cell>
        </row>
        <row r="84">
          <cell r="A84">
            <v>5462</v>
          </cell>
          <cell r="B84" t="str">
            <v>Bakeries</v>
          </cell>
        </row>
        <row r="85">
          <cell r="A85">
            <v>5499</v>
          </cell>
          <cell r="B85" t="str">
            <v>Miscellaneous food stores – convenience stores and specialty markets</v>
          </cell>
        </row>
        <row r="86">
          <cell r="A86">
            <v>5511</v>
          </cell>
          <cell r="B86" t="str">
            <v>Car and truck dealers (new and used) – sales, service, repairs, parts, and leasing</v>
          </cell>
        </row>
        <row r="87">
          <cell r="A87">
            <v>5521</v>
          </cell>
          <cell r="B87" t="str">
            <v>Car and truck dealers (used only) – sales, service, repairs, parts, and leasing</v>
          </cell>
        </row>
        <row r="88">
          <cell r="A88">
            <v>5531</v>
          </cell>
          <cell r="B88" t="str">
            <v>Auto and home supply stores</v>
          </cell>
        </row>
        <row r="89">
          <cell r="A89">
            <v>5532</v>
          </cell>
          <cell r="B89" t="str">
            <v>Automotive tire stores</v>
          </cell>
        </row>
        <row r="90">
          <cell r="A90">
            <v>5533</v>
          </cell>
          <cell r="B90" t="str">
            <v>Automotive parts and accessories stores</v>
          </cell>
        </row>
        <row r="91">
          <cell r="A91">
            <v>5541</v>
          </cell>
          <cell r="B91" t="str">
            <v>Service stations</v>
          </cell>
        </row>
        <row r="92">
          <cell r="A92">
            <v>5542</v>
          </cell>
          <cell r="B92" t="str">
            <v>Automated fuel dispensers</v>
          </cell>
        </row>
        <row r="93">
          <cell r="A93">
            <v>5551</v>
          </cell>
          <cell r="B93" t="str">
            <v>Boat dealers</v>
          </cell>
        </row>
        <row r="94">
          <cell r="A94">
            <v>5552</v>
          </cell>
          <cell r="B94" t="str">
            <v>Electric vehicle charging</v>
          </cell>
        </row>
        <row r="95">
          <cell r="A95">
            <v>5561</v>
          </cell>
          <cell r="B95" t="str">
            <v>Camper, recreational, and utility trailer dealers</v>
          </cell>
        </row>
        <row r="96">
          <cell r="A96">
            <v>5571</v>
          </cell>
          <cell r="B96" t="str">
            <v>Motorcycle shops and dealers</v>
          </cell>
        </row>
        <row r="97">
          <cell r="A97">
            <v>5592</v>
          </cell>
          <cell r="B97" t="str">
            <v>Motor home dealers</v>
          </cell>
        </row>
        <row r="98">
          <cell r="A98">
            <v>5598</v>
          </cell>
          <cell r="B98" t="str">
            <v>Snowmobile dealers</v>
          </cell>
        </row>
        <row r="99">
          <cell r="A99">
            <v>5599</v>
          </cell>
          <cell r="B99" t="str">
            <v>Miscellaneous automotive, aircraft, and farm equipment dealers (not elsewhere classified)</v>
          </cell>
        </row>
        <row r="100">
          <cell r="A100">
            <v>5611</v>
          </cell>
          <cell r="B100" t="str">
            <v>Men's and boys' clothing and accessories stores</v>
          </cell>
        </row>
        <row r="101">
          <cell r="A101">
            <v>5621</v>
          </cell>
          <cell r="B101" t="str">
            <v>Women's ready-to-wear stores</v>
          </cell>
        </row>
        <row r="102">
          <cell r="A102">
            <v>5631</v>
          </cell>
          <cell r="B102" t="str">
            <v>Women's accessory and specialty shops</v>
          </cell>
        </row>
        <row r="103">
          <cell r="A103">
            <v>5641</v>
          </cell>
          <cell r="B103" t="str">
            <v>Children's and infants' wear stores</v>
          </cell>
        </row>
        <row r="104">
          <cell r="A104">
            <v>5651</v>
          </cell>
          <cell r="B104" t="str">
            <v>Family clothing stores</v>
          </cell>
        </row>
        <row r="105">
          <cell r="A105">
            <v>5655</v>
          </cell>
          <cell r="B105" t="str">
            <v>Sports and riding apparel stores</v>
          </cell>
        </row>
        <row r="106">
          <cell r="A106">
            <v>5661</v>
          </cell>
          <cell r="B106" t="str">
            <v>Shoe stores</v>
          </cell>
        </row>
        <row r="107">
          <cell r="A107">
            <v>5681</v>
          </cell>
          <cell r="B107" t="str">
            <v>Furriers and fur shops</v>
          </cell>
        </row>
        <row r="108">
          <cell r="A108">
            <v>5691</v>
          </cell>
          <cell r="B108" t="str">
            <v>Men's and women's clothing stores</v>
          </cell>
        </row>
        <row r="109">
          <cell r="A109">
            <v>5697</v>
          </cell>
          <cell r="B109" t="str">
            <v>Tailors, seamstresses, mending, and alterations</v>
          </cell>
        </row>
        <row r="110">
          <cell r="A110">
            <v>5698</v>
          </cell>
          <cell r="B110" t="str">
            <v>Wig and toupee stores</v>
          </cell>
        </row>
        <row r="111">
          <cell r="A111">
            <v>5699</v>
          </cell>
          <cell r="B111" t="str">
            <v>Miscellaneous apparel and accessory shops</v>
          </cell>
        </row>
        <row r="112">
          <cell r="A112">
            <v>5712</v>
          </cell>
          <cell r="B112" t="str">
            <v>Furniture, home furnishings, and equipment stores, excepting appliances</v>
          </cell>
        </row>
        <row r="113">
          <cell r="A113">
            <v>5713</v>
          </cell>
          <cell r="B113" t="str">
            <v>Floor covering stores</v>
          </cell>
        </row>
        <row r="114">
          <cell r="A114">
            <v>5714</v>
          </cell>
          <cell r="B114" t="str">
            <v>Drapery, window covering, and upholstery stores</v>
          </cell>
        </row>
        <row r="115">
          <cell r="A115">
            <v>5718</v>
          </cell>
          <cell r="B115" t="str">
            <v>Fireplace, fireplace screens, and accessories stores</v>
          </cell>
        </row>
        <row r="116">
          <cell r="A116">
            <v>5719</v>
          </cell>
          <cell r="B116" t="str">
            <v>Miscellaneous home furnishing specialty stores</v>
          </cell>
        </row>
        <row r="117">
          <cell r="A117">
            <v>5722</v>
          </cell>
          <cell r="B117" t="str">
            <v>Household appliance stores</v>
          </cell>
        </row>
        <row r="118">
          <cell r="A118">
            <v>5732</v>
          </cell>
          <cell r="B118" t="str">
            <v>Electronics stores</v>
          </cell>
        </row>
        <row r="119">
          <cell r="A119">
            <v>5733</v>
          </cell>
          <cell r="B119" t="str">
            <v>Music stores – musical instruments, pianos, and sheet music</v>
          </cell>
        </row>
        <row r="120">
          <cell r="A120">
            <v>5734</v>
          </cell>
          <cell r="B120" t="str">
            <v>Computer software stores</v>
          </cell>
        </row>
        <row r="121">
          <cell r="A121">
            <v>5735</v>
          </cell>
          <cell r="B121" t="str">
            <v>Record stores</v>
          </cell>
        </row>
        <row r="122">
          <cell r="A122">
            <v>5811</v>
          </cell>
          <cell r="B122" t="str">
            <v>Caterers</v>
          </cell>
        </row>
        <row r="123">
          <cell r="A123">
            <v>5812</v>
          </cell>
          <cell r="B123" t="str">
            <v>Eating places &amp; restaurants</v>
          </cell>
        </row>
        <row r="124">
          <cell r="A124">
            <v>5813</v>
          </cell>
          <cell r="B124" t="str">
            <v>Drinking places – bars, taverns, nightclubs, cocktail lounges, and discotheques</v>
          </cell>
        </row>
        <row r="125">
          <cell r="A125">
            <v>5814</v>
          </cell>
          <cell r="B125" t="str">
            <v>Fast food restaurants</v>
          </cell>
        </row>
        <row r="126">
          <cell r="A126">
            <v>5815</v>
          </cell>
          <cell r="B126" t="str">
            <v>Digital goods – books, movies, music, and NFTs</v>
          </cell>
        </row>
        <row r="127">
          <cell r="A127">
            <v>5816</v>
          </cell>
          <cell r="B127" t="str">
            <v>Digital goods – games</v>
          </cell>
        </row>
        <row r="128">
          <cell r="A128">
            <v>5817</v>
          </cell>
          <cell r="B128" t="str">
            <v>Digital goods – software applications (excluding games)</v>
          </cell>
        </row>
        <row r="129">
          <cell r="A129">
            <v>5818</v>
          </cell>
          <cell r="B129" t="str">
            <v>Digital goods – multi-category</v>
          </cell>
        </row>
        <row r="130">
          <cell r="A130">
            <v>5912</v>
          </cell>
          <cell r="B130" t="str">
            <v>Drug stores and pharmacies</v>
          </cell>
        </row>
        <row r="131">
          <cell r="A131">
            <v>5921</v>
          </cell>
          <cell r="B131" t="str">
            <v>Package stores – beer, wine, and liquor</v>
          </cell>
        </row>
        <row r="132">
          <cell r="A132">
            <v>5931</v>
          </cell>
          <cell r="B132" t="str">
            <v>Used merchandise and secondhand stores</v>
          </cell>
        </row>
        <row r="133">
          <cell r="A133">
            <v>5932</v>
          </cell>
          <cell r="B133" t="str">
            <v>Antique shops – sales, repairs, and restoration services</v>
          </cell>
        </row>
        <row r="134">
          <cell r="A134">
            <v>5933</v>
          </cell>
          <cell r="B134" t="str">
            <v>Pawn shops</v>
          </cell>
        </row>
        <row r="135">
          <cell r="A135">
            <v>5935</v>
          </cell>
          <cell r="B135" t="str">
            <v>Wrecking and salvage yards</v>
          </cell>
        </row>
        <row r="136">
          <cell r="A136">
            <v>5937</v>
          </cell>
          <cell r="B136" t="str">
            <v>Antique reproductions</v>
          </cell>
        </row>
        <row r="137">
          <cell r="A137">
            <v>5940</v>
          </cell>
          <cell r="B137" t="str">
            <v>Bicycle shops – sales and service</v>
          </cell>
        </row>
        <row r="138">
          <cell r="A138">
            <v>5941</v>
          </cell>
          <cell r="B138" t="str">
            <v>Sporting goods stores</v>
          </cell>
        </row>
        <row r="139">
          <cell r="A139">
            <v>5942</v>
          </cell>
          <cell r="B139" t="str">
            <v>Book stores</v>
          </cell>
        </row>
        <row r="140">
          <cell r="A140">
            <v>5943</v>
          </cell>
          <cell r="B140" t="str">
            <v>Stationery stores, office and school supply stores</v>
          </cell>
        </row>
        <row r="141">
          <cell r="A141">
            <v>5944</v>
          </cell>
          <cell r="B141" t="str">
            <v>Jewelry stores, watches, clocks, and silverware stores</v>
          </cell>
        </row>
        <row r="142">
          <cell r="A142">
            <v>5945</v>
          </cell>
          <cell r="B142" t="str">
            <v>Hobby, toy, and game shops</v>
          </cell>
        </row>
        <row r="143">
          <cell r="A143">
            <v>5946</v>
          </cell>
          <cell r="B143" t="str">
            <v>Camera and photographic supply stores</v>
          </cell>
        </row>
        <row r="144">
          <cell r="A144">
            <v>5947</v>
          </cell>
          <cell r="B144" t="str">
            <v>Gift, card, novelty, and souvenir shops</v>
          </cell>
        </row>
        <row r="145">
          <cell r="A145">
            <v>5948</v>
          </cell>
          <cell r="B145" t="str">
            <v>Luggage and leather goods stores</v>
          </cell>
        </row>
        <row r="146">
          <cell r="A146">
            <v>5949</v>
          </cell>
          <cell r="B146" t="str">
            <v>Sewing needlework, fabric, and piece goods stores</v>
          </cell>
        </row>
        <row r="147">
          <cell r="A147">
            <v>5950</v>
          </cell>
          <cell r="B147" t="str">
            <v>Glassware / crystal stores</v>
          </cell>
        </row>
        <row r="148">
          <cell r="A148">
            <v>5960</v>
          </cell>
          <cell r="B148" t="str">
            <v>Direct marketing – insurance services</v>
          </cell>
        </row>
        <row r="149">
          <cell r="A149">
            <v>5963</v>
          </cell>
          <cell r="B149" t="str">
            <v>Door-to-door sales</v>
          </cell>
        </row>
        <row r="150">
          <cell r="A150">
            <v>5964</v>
          </cell>
          <cell r="B150" t="str">
            <v>Direct marketing – catalog merchants</v>
          </cell>
        </row>
        <row r="151">
          <cell r="A151">
            <v>5965</v>
          </cell>
          <cell r="B151" t="str">
            <v>Direct marketing – combination catalog and retail merchants</v>
          </cell>
        </row>
        <row r="152">
          <cell r="A152">
            <v>5966</v>
          </cell>
          <cell r="B152" t="str">
            <v>Direct marketing – outbound telemarketing merchants (high-risk MCC)</v>
          </cell>
        </row>
        <row r="153">
          <cell r="A153">
            <v>5967</v>
          </cell>
          <cell r="B153" t="str">
            <v>Direct marketing – inbound telemarketing merchants (high-risk MCC)</v>
          </cell>
        </row>
        <row r="154">
          <cell r="A154">
            <v>5968</v>
          </cell>
          <cell r="B154" t="str">
            <v>Direct marketing – continuity/subscription merchants</v>
          </cell>
        </row>
        <row r="155">
          <cell r="A155">
            <v>5969</v>
          </cell>
          <cell r="B155" t="str">
            <v>Direct marketing – other direct marketers (not elsewhere classified)</v>
          </cell>
        </row>
        <row r="156">
          <cell r="A156">
            <v>5970</v>
          </cell>
          <cell r="B156" t="str">
            <v>Artists supply and craft shops</v>
          </cell>
        </row>
        <row r="157">
          <cell r="A157">
            <v>5971</v>
          </cell>
          <cell r="B157" t="str">
            <v>Art dealers and galleries</v>
          </cell>
        </row>
        <row r="158">
          <cell r="A158">
            <v>5972</v>
          </cell>
          <cell r="B158" t="str">
            <v>Stamp and coin stores</v>
          </cell>
        </row>
        <row r="159">
          <cell r="A159">
            <v>5973</v>
          </cell>
          <cell r="B159" t="str">
            <v>Religious goods stores</v>
          </cell>
        </row>
        <row r="160">
          <cell r="A160">
            <v>5975</v>
          </cell>
          <cell r="B160" t="str">
            <v>Hearing aids – sales, service, and supply</v>
          </cell>
        </row>
        <row r="161">
          <cell r="A161">
            <v>5976</v>
          </cell>
          <cell r="B161" t="str">
            <v>Orthopedic goods – prosthetic devices</v>
          </cell>
        </row>
        <row r="162">
          <cell r="A162">
            <v>5977</v>
          </cell>
          <cell r="B162" t="str">
            <v>Cosmetic stores</v>
          </cell>
        </row>
        <row r="163">
          <cell r="A163">
            <v>5978</v>
          </cell>
          <cell r="B163" t="str">
            <v>Typewriters – sales, rentals, &amp; service</v>
          </cell>
        </row>
        <row r="164">
          <cell r="A164">
            <v>5983</v>
          </cell>
          <cell r="B164" t="str">
            <v>Fuel dealers – fuel oil, wood, coal, liquefied petroleum</v>
          </cell>
        </row>
        <row r="165">
          <cell r="A165">
            <v>5992</v>
          </cell>
          <cell r="B165" t="str">
            <v>Florists</v>
          </cell>
        </row>
        <row r="166">
          <cell r="A166">
            <v>5993</v>
          </cell>
          <cell r="B166" t="str">
            <v>Cigar stores and stands</v>
          </cell>
        </row>
        <row r="167">
          <cell r="A167">
            <v>5994</v>
          </cell>
          <cell r="B167" t="str">
            <v>News dealers and newsstands</v>
          </cell>
        </row>
        <row r="168">
          <cell r="A168">
            <v>5995</v>
          </cell>
          <cell r="B168" t="str">
            <v>Pet shops, pet foods and supplies stores</v>
          </cell>
        </row>
        <row r="169">
          <cell r="A169">
            <v>5996</v>
          </cell>
          <cell r="B169" t="str">
            <v>Swimming pools – sales and service</v>
          </cell>
        </row>
        <row r="170">
          <cell r="A170">
            <v>5997</v>
          </cell>
          <cell r="B170" t="str">
            <v>Electric razor stores</v>
          </cell>
        </row>
        <row r="171">
          <cell r="A171">
            <v>5998</v>
          </cell>
          <cell r="B171" t="str">
            <v>Tent and awning shops</v>
          </cell>
        </row>
        <row r="172">
          <cell r="A172">
            <v>5999</v>
          </cell>
          <cell r="B172" t="str">
            <v>Miscellaneous and specialty retail shops</v>
          </cell>
        </row>
        <row r="173">
          <cell r="A173">
            <v>6010</v>
          </cell>
          <cell r="B173" t="str">
            <v>Financial institutions – manual cash disbursements</v>
          </cell>
        </row>
        <row r="174">
          <cell r="A174">
            <v>6011</v>
          </cell>
          <cell r="B174" t="str">
            <v>Financial institutions – automated cash disbursements</v>
          </cell>
        </row>
        <row r="175">
          <cell r="A175">
            <v>6012</v>
          </cell>
          <cell r="B175" t="str">
            <v>Financial institutions merchandise and services</v>
          </cell>
        </row>
        <row r="176">
          <cell r="A176">
            <v>6050</v>
          </cell>
          <cell r="B176" t="str">
            <v>Quasi cash – customer financial institutions</v>
          </cell>
        </row>
        <row r="177">
          <cell r="A177">
            <v>6051</v>
          </cell>
          <cell r="B177" t="str">
            <v>Non-financial institutions – foreign currency, money orders, and travelers cheques</v>
          </cell>
        </row>
        <row r="178">
          <cell r="A178">
            <v>6211</v>
          </cell>
          <cell r="B178" t="str">
            <v>Security brokers / dealers</v>
          </cell>
        </row>
        <row r="179">
          <cell r="A179">
            <v>6300</v>
          </cell>
          <cell r="B179" t="str">
            <v>Insurance sales, underwriting, and premiums</v>
          </cell>
        </row>
        <row r="180">
          <cell r="A180">
            <v>6513</v>
          </cell>
          <cell r="B180" t="str">
            <v>Real estate agents and managers – rentals</v>
          </cell>
        </row>
        <row r="181">
          <cell r="A181">
            <v>6532</v>
          </cell>
          <cell r="B181" t="str">
            <v>Payment transaction – customer financial institution</v>
          </cell>
        </row>
        <row r="182">
          <cell r="A182">
            <v>6533</v>
          </cell>
          <cell r="B182" t="str">
            <v>Payment transaction – merchant</v>
          </cell>
        </row>
        <row r="183">
          <cell r="A183">
            <v>6536</v>
          </cell>
          <cell r="B183" t="str">
            <v>MoneySend Intracountry</v>
          </cell>
        </row>
        <row r="184">
          <cell r="A184">
            <v>6537</v>
          </cell>
          <cell r="B184" t="str">
            <v>MoneySend Intercountry</v>
          </cell>
        </row>
        <row r="185">
          <cell r="A185">
            <v>6538</v>
          </cell>
          <cell r="B185" t="str">
            <v>MoneySend Funding</v>
          </cell>
        </row>
        <row r="186">
          <cell r="A186">
            <v>6540</v>
          </cell>
          <cell r="B186" t="str">
            <v>POI Funding Transaction</v>
          </cell>
        </row>
        <row r="187">
          <cell r="A187">
            <v>7011</v>
          </cell>
          <cell r="B187" t="str">
            <v>Lodging – hotels, motels, resorts, and central reservation services (not elsewhere classified)</v>
          </cell>
        </row>
        <row r="188">
          <cell r="A188">
            <v>7012</v>
          </cell>
          <cell r="B188" t="str">
            <v>Timeshares</v>
          </cell>
        </row>
        <row r="189">
          <cell r="A189">
            <v>7032</v>
          </cell>
          <cell r="B189" t="str">
            <v>Sporting and recreational camps</v>
          </cell>
        </row>
        <row r="190">
          <cell r="A190">
            <v>7033</v>
          </cell>
          <cell r="B190" t="str">
            <v>Trailer parks and campgrounds</v>
          </cell>
        </row>
        <row r="191">
          <cell r="A191">
            <v>7210</v>
          </cell>
          <cell r="B191" t="str">
            <v>Laundry, cleaning, and garment services</v>
          </cell>
        </row>
        <row r="192">
          <cell r="A192">
            <v>7211</v>
          </cell>
          <cell r="B192" t="str">
            <v>Laundries – family and commercial</v>
          </cell>
        </row>
        <row r="193">
          <cell r="A193">
            <v>7216</v>
          </cell>
          <cell r="B193" t="str">
            <v>Dry cleaners</v>
          </cell>
        </row>
        <row r="194">
          <cell r="A194">
            <v>7217</v>
          </cell>
          <cell r="B194" t="str">
            <v>Carpet and upholstery cleaning</v>
          </cell>
        </row>
        <row r="195">
          <cell r="A195">
            <v>7221</v>
          </cell>
          <cell r="B195" t="str">
            <v>Photographic studios</v>
          </cell>
        </row>
        <row r="196">
          <cell r="A196">
            <v>7230</v>
          </cell>
          <cell r="B196" t="str">
            <v>Beauty and barber shops</v>
          </cell>
        </row>
        <row r="197">
          <cell r="A197">
            <v>7251</v>
          </cell>
          <cell r="B197" t="str">
            <v>Shoe repair shops, shoe shine parlors, and hat cleaning shops</v>
          </cell>
        </row>
        <row r="198">
          <cell r="A198">
            <v>7261</v>
          </cell>
          <cell r="B198" t="str">
            <v>Funeral service and crematories</v>
          </cell>
        </row>
        <row r="199">
          <cell r="A199">
            <v>7273</v>
          </cell>
          <cell r="B199" t="str">
            <v>Dating services</v>
          </cell>
        </row>
        <row r="200">
          <cell r="A200">
            <v>7276</v>
          </cell>
          <cell r="B200" t="str">
            <v>Tax preparation services</v>
          </cell>
        </row>
        <row r="201">
          <cell r="A201">
            <v>7277</v>
          </cell>
          <cell r="B201" t="str">
            <v>Counseling services – debt, marriage, and personal</v>
          </cell>
        </row>
        <row r="202">
          <cell r="A202">
            <v>7278</v>
          </cell>
          <cell r="B202" t="str">
            <v>Buying and shopping services and clubs</v>
          </cell>
        </row>
        <row r="203">
          <cell r="A203">
            <v>7296</v>
          </cell>
          <cell r="B203" t="str">
            <v>Clothing rental – costumes, uniforms, and formal wear</v>
          </cell>
        </row>
        <row r="204">
          <cell r="A204">
            <v>7297</v>
          </cell>
          <cell r="B204" t="str">
            <v>Massage parlors</v>
          </cell>
        </row>
        <row r="205">
          <cell r="A205">
            <v>7298</v>
          </cell>
          <cell r="B205" t="str">
            <v>Health and beauty spas</v>
          </cell>
        </row>
        <row r="206">
          <cell r="A206">
            <v>7299</v>
          </cell>
          <cell r="B206" t="str">
            <v>Miscellaneous personal services (not elsewhere classified)</v>
          </cell>
        </row>
        <row r="207">
          <cell r="A207">
            <v>7311</v>
          </cell>
          <cell r="B207" t="str">
            <v>Advertising services</v>
          </cell>
        </row>
        <row r="208">
          <cell r="A208">
            <v>7321</v>
          </cell>
          <cell r="B208" t="str">
            <v>Consumer credit reporting agencies</v>
          </cell>
        </row>
        <row r="209">
          <cell r="A209">
            <v>7333</v>
          </cell>
          <cell r="B209" t="str">
            <v>Commercial photography, art, and graphics</v>
          </cell>
        </row>
        <row r="210">
          <cell r="A210">
            <v>7338</v>
          </cell>
          <cell r="B210" t="str">
            <v>Quick copy, reproduction, and blueprinting services</v>
          </cell>
        </row>
        <row r="211">
          <cell r="A211">
            <v>7339</v>
          </cell>
          <cell r="B211" t="str">
            <v>Stenographic and secretarial support</v>
          </cell>
        </row>
        <row r="212">
          <cell r="A212">
            <v>7342</v>
          </cell>
          <cell r="B212" t="str">
            <v>Exterminating and disinfecting services</v>
          </cell>
        </row>
        <row r="213">
          <cell r="A213">
            <v>7349</v>
          </cell>
          <cell r="B213" t="str">
            <v>Cleaning, maintenance, and janitorial services</v>
          </cell>
        </row>
        <row r="214">
          <cell r="A214">
            <v>7361</v>
          </cell>
          <cell r="B214" t="str">
            <v>Employment agencies and temporary help services</v>
          </cell>
        </row>
        <row r="215">
          <cell r="A215">
            <v>7372</v>
          </cell>
          <cell r="B215" t="str">
            <v>Computer programming, data processing, and integrated systems design services</v>
          </cell>
        </row>
        <row r="216">
          <cell r="A216">
            <v>7375</v>
          </cell>
          <cell r="B216" t="str">
            <v>Information retrieval services</v>
          </cell>
        </row>
        <row r="217">
          <cell r="A217">
            <v>7379</v>
          </cell>
          <cell r="B217" t="str">
            <v>Computer maintenance, repair, and services (not elsewhere classified)</v>
          </cell>
        </row>
        <row r="218">
          <cell r="A218">
            <v>7392</v>
          </cell>
          <cell r="B218" t="str">
            <v>Management, consulting, and public relations services</v>
          </cell>
        </row>
        <row r="219">
          <cell r="A219">
            <v>7393</v>
          </cell>
          <cell r="B219" t="str">
            <v>Detective agencies, protective services, and security services</v>
          </cell>
        </row>
        <row r="220">
          <cell r="A220">
            <v>7394</v>
          </cell>
          <cell r="B220" t="str">
            <v>Equipment, tool, furniture, and appliance rental and leasing</v>
          </cell>
        </row>
        <row r="221">
          <cell r="A221">
            <v>7395</v>
          </cell>
          <cell r="B221" t="str">
            <v>Photofinishing laboratories and photo developing</v>
          </cell>
        </row>
        <row r="222">
          <cell r="A222">
            <v>7399</v>
          </cell>
          <cell r="B222" t="str">
            <v>Business services (not elsewhere classified)</v>
          </cell>
        </row>
        <row r="223">
          <cell r="A223">
            <v>7512</v>
          </cell>
          <cell r="B223" t="str">
            <v>Automobile rental agency</v>
          </cell>
        </row>
        <row r="224">
          <cell r="A224">
            <v>7513</v>
          </cell>
          <cell r="B224" t="str">
            <v>Truck and utility trailer rentals</v>
          </cell>
        </row>
        <row r="225">
          <cell r="A225">
            <v>7519</v>
          </cell>
          <cell r="B225" t="str">
            <v>Motor home and recreational vehicle rentals</v>
          </cell>
        </row>
        <row r="226">
          <cell r="A226">
            <v>7523</v>
          </cell>
          <cell r="B226" t="str">
            <v>Parking lots and garages</v>
          </cell>
        </row>
        <row r="227">
          <cell r="A227">
            <v>7531</v>
          </cell>
          <cell r="B227" t="str">
            <v>Automotive body repair shops</v>
          </cell>
        </row>
        <row r="228">
          <cell r="A228">
            <v>7534</v>
          </cell>
          <cell r="B228" t="str">
            <v>Tire retreading and repair shops</v>
          </cell>
        </row>
        <row r="229">
          <cell r="A229">
            <v>7535</v>
          </cell>
          <cell r="B229" t="str">
            <v>Automotive paint shops</v>
          </cell>
        </row>
        <row r="230">
          <cell r="A230">
            <v>7538</v>
          </cell>
          <cell r="B230" t="str">
            <v>Automotive service shops (non-dealer)</v>
          </cell>
        </row>
        <row r="231">
          <cell r="A231">
            <v>7542</v>
          </cell>
          <cell r="B231" t="str">
            <v>Car washes</v>
          </cell>
        </row>
        <row r="232">
          <cell r="A232">
            <v>7549</v>
          </cell>
          <cell r="B232" t="str">
            <v>Towing services</v>
          </cell>
        </row>
        <row r="233">
          <cell r="A233">
            <v>7622</v>
          </cell>
          <cell r="B233" t="str">
            <v>Electronics repair shops</v>
          </cell>
        </row>
        <row r="234">
          <cell r="A234">
            <v>7623</v>
          </cell>
          <cell r="B234" t="str">
            <v>Air conditioning and refrigeration repair shops</v>
          </cell>
        </row>
        <row r="235">
          <cell r="A235">
            <v>7629</v>
          </cell>
          <cell r="B235" t="str">
            <v>Electrical and small appliance repair shops</v>
          </cell>
        </row>
        <row r="236">
          <cell r="A236">
            <v>7631</v>
          </cell>
          <cell r="B236" t="str">
            <v>Watch, clock, and jewelry repair</v>
          </cell>
        </row>
        <row r="237">
          <cell r="A237">
            <v>7641</v>
          </cell>
          <cell r="B237" t="str">
            <v>Furniture – reupholstery, repair, and refinishing</v>
          </cell>
        </row>
        <row r="238">
          <cell r="A238">
            <v>7692</v>
          </cell>
          <cell r="B238" t="str">
            <v>Welding services</v>
          </cell>
        </row>
        <row r="239">
          <cell r="A239">
            <v>7699</v>
          </cell>
          <cell r="B239" t="str">
            <v>Miscellaneous repair shops and related services</v>
          </cell>
        </row>
        <row r="240">
          <cell r="A240">
            <v>7800</v>
          </cell>
          <cell r="B240" t="str">
            <v>Government-owned lotteries (US only)</v>
          </cell>
        </row>
        <row r="241">
          <cell r="A241">
            <v>7801</v>
          </cell>
          <cell r="B241" t="str">
            <v>Internet gambling (US only)</v>
          </cell>
        </row>
        <row r="242">
          <cell r="A242">
            <v>7802</v>
          </cell>
          <cell r="B242" t="str">
            <v>Government-licensed horse/dog racing (US only)</v>
          </cell>
        </row>
        <row r="243">
          <cell r="A243">
            <v>7829</v>
          </cell>
          <cell r="B243" t="str">
            <v>Motion picture and video tape production and distribution</v>
          </cell>
        </row>
        <row r="244">
          <cell r="A244">
            <v>7832</v>
          </cell>
          <cell r="B244" t="str">
            <v>Motion picture theaters</v>
          </cell>
        </row>
        <row r="245">
          <cell r="A245">
            <v>7841</v>
          </cell>
          <cell r="B245" t="str">
            <v>Video tape rental stores</v>
          </cell>
        </row>
        <row r="246">
          <cell r="A246">
            <v>7911</v>
          </cell>
          <cell r="B246" t="str">
            <v>Dance halls, studios, and schools</v>
          </cell>
        </row>
        <row r="247">
          <cell r="A247">
            <v>7922</v>
          </cell>
          <cell r="B247" t="str">
            <v>Theatrical producers and ticket agencies</v>
          </cell>
        </row>
        <row r="248">
          <cell r="A248">
            <v>7929</v>
          </cell>
          <cell r="B248" t="str">
            <v>Bands, orchestras, and miscellaneous entertainers (not elsewhere classified)</v>
          </cell>
        </row>
        <row r="249">
          <cell r="A249">
            <v>7932</v>
          </cell>
          <cell r="B249" t="str">
            <v>Billiard and pool establishments</v>
          </cell>
        </row>
        <row r="250">
          <cell r="A250">
            <v>7933</v>
          </cell>
          <cell r="B250" t="str">
            <v>Bowling alleys</v>
          </cell>
        </row>
        <row r="251">
          <cell r="A251">
            <v>7941</v>
          </cell>
          <cell r="B251" t="str">
            <v>Commercial sports, professional sports clubs, athletic fields, and sports promoters</v>
          </cell>
        </row>
        <row r="252">
          <cell r="A252">
            <v>7991</v>
          </cell>
          <cell r="B252" t="str">
            <v>Tourist attractions and exhibits</v>
          </cell>
        </row>
        <row r="253">
          <cell r="A253">
            <v>7992</v>
          </cell>
          <cell r="B253" t="str">
            <v>Public golf courses</v>
          </cell>
        </row>
        <row r="254">
          <cell r="A254">
            <v>7993</v>
          </cell>
          <cell r="B254" t="str">
            <v>Video amusement game supplies</v>
          </cell>
        </row>
        <row r="255">
          <cell r="A255">
            <v>7994</v>
          </cell>
          <cell r="B255" t="str">
            <v>Video game arcades / establishments</v>
          </cell>
        </row>
        <row r="256">
          <cell r="A256">
            <v>7995</v>
          </cell>
          <cell r="B256" t="str">
            <v>Betting, including lottery tickets, casino gaming chips, off-track betting, and wagers at race tracks</v>
          </cell>
        </row>
        <row r="257">
          <cell r="A257">
            <v>7996</v>
          </cell>
          <cell r="B257" t="str">
            <v>Amusement parks, circuses, carnivals, and fortune tellers</v>
          </cell>
        </row>
        <row r="258">
          <cell r="A258">
            <v>7997</v>
          </cell>
          <cell r="B258" t="str">
            <v>Membership clubs, country clubs, and private golf courses</v>
          </cell>
        </row>
        <row r="259">
          <cell r="A259">
            <v>7998</v>
          </cell>
          <cell r="B259" t="str">
            <v>Aquariums, dolphinariums, zoos, and seaquariums</v>
          </cell>
        </row>
        <row r="260">
          <cell r="A260">
            <v>7999</v>
          </cell>
          <cell r="B260" t="str">
            <v>Recreation services (not elsewhere classified)</v>
          </cell>
        </row>
        <row r="261">
          <cell r="A261">
            <v>8011</v>
          </cell>
          <cell r="B261" t="str">
            <v>Doctors and physicians (not elsewhere classified)</v>
          </cell>
        </row>
        <row r="262">
          <cell r="A262">
            <v>8021</v>
          </cell>
          <cell r="B262" t="str">
            <v>Dentists and orthodontists</v>
          </cell>
        </row>
        <row r="263">
          <cell r="A263">
            <v>8031</v>
          </cell>
          <cell r="B263" t="str">
            <v>Osteopaths</v>
          </cell>
        </row>
        <row r="264">
          <cell r="A264">
            <v>8041</v>
          </cell>
          <cell r="B264" t="str">
            <v>Chiropractors</v>
          </cell>
        </row>
        <row r="265">
          <cell r="A265">
            <v>8042</v>
          </cell>
          <cell r="B265" t="str">
            <v>Optometrists and ophthalmologists</v>
          </cell>
        </row>
        <row r="266">
          <cell r="A266">
            <v>8043</v>
          </cell>
          <cell r="B266" t="str">
            <v>Opticians, optical goods, and eyeglasses</v>
          </cell>
        </row>
        <row r="267">
          <cell r="A267">
            <v>8049</v>
          </cell>
          <cell r="B267" t="str">
            <v>Podiatrists and chiropodists</v>
          </cell>
        </row>
        <row r="268">
          <cell r="A268">
            <v>8050</v>
          </cell>
          <cell r="B268" t="str">
            <v>Nursing and personal care facilities</v>
          </cell>
        </row>
        <row r="269">
          <cell r="A269">
            <v>8062</v>
          </cell>
          <cell r="B269" t="str">
            <v>Hospitals</v>
          </cell>
        </row>
        <row r="270">
          <cell r="A270">
            <v>8071</v>
          </cell>
          <cell r="B270" t="str">
            <v>Medical and dental laboratories</v>
          </cell>
        </row>
        <row r="271">
          <cell r="A271">
            <v>8099</v>
          </cell>
          <cell r="B271" t="str">
            <v>Medical services and health practitioners (not elsewhere classified)</v>
          </cell>
        </row>
        <row r="272">
          <cell r="A272">
            <v>8111</v>
          </cell>
          <cell r="B272" t="str">
            <v>Legal services and attorneys</v>
          </cell>
        </row>
        <row r="273">
          <cell r="A273">
            <v>8211</v>
          </cell>
          <cell r="B273" t="str">
            <v>Elementary and secondary schools</v>
          </cell>
        </row>
        <row r="274">
          <cell r="A274">
            <v>8220</v>
          </cell>
          <cell r="B274" t="str">
            <v>Colleges, universities, professional schools, and junior colleges</v>
          </cell>
        </row>
        <row r="275">
          <cell r="A275">
            <v>8241</v>
          </cell>
          <cell r="B275" t="str">
            <v>Correspondence schools</v>
          </cell>
        </row>
        <row r="276">
          <cell r="A276">
            <v>8244</v>
          </cell>
          <cell r="B276" t="str">
            <v>Business and secretarial schools</v>
          </cell>
        </row>
        <row r="277">
          <cell r="A277">
            <v>8249</v>
          </cell>
          <cell r="B277" t="str">
            <v>Vocational and trade schools</v>
          </cell>
        </row>
        <row r="278">
          <cell r="A278">
            <v>8299</v>
          </cell>
          <cell r="B278" t="str">
            <v>Schools and educational services (not elsewhere classified)</v>
          </cell>
        </row>
        <row r="279">
          <cell r="A279">
            <v>8351</v>
          </cell>
          <cell r="B279" t="str">
            <v>Child care services</v>
          </cell>
        </row>
        <row r="280">
          <cell r="A280">
            <v>8398</v>
          </cell>
          <cell r="B280" t="str">
            <v>Charitable and social service organizations</v>
          </cell>
        </row>
        <row r="281">
          <cell r="A281">
            <v>8641</v>
          </cell>
          <cell r="B281" t="str">
            <v>Civic, social, and fraternal associations</v>
          </cell>
        </row>
        <row r="282">
          <cell r="A282">
            <v>8651</v>
          </cell>
          <cell r="B282" t="str">
            <v>Political organizations</v>
          </cell>
        </row>
        <row r="283">
          <cell r="A283">
            <v>8661</v>
          </cell>
          <cell r="B283" t="str">
            <v>Religious organizations</v>
          </cell>
        </row>
        <row r="284">
          <cell r="A284">
            <v>8675</v>
          </cell>
          <cell r="B284" t="str">
            <v>Automobile associations</v>
          </cell>
        </row>
        <row r="285">
          <cell r="A285">
            <v>8699</v>
          </cell>
          <cell r="B285" t="str">
            <v>Membership organizations (not elsewhere classified)</v>
          </cell>
        </row>
        <row r="286">
          <cell r="A286">
            <v>8734</v>
          </cell>
          <cell r="B286" t="str">
            <v>Testing laboratories (non-medical testing)</v>
          </cell>
        </row>
        <row r="287">
          <cell r="A287">
            <v>8911</v>
          </cell>
          <cell r="B287" t="str">
            <v>Architectural, engineering, and surveying services</v>
          </cell>
        </row>
        <row r="288">
          <cell r="A288">
            <v>8931</v>
          </cell>
          <cell r="B288" t="str">
            <v>Accounting, auditing, and bookkeeping services</v>
          </cell>
        </row>
        <row r="289">
          <cell r="A289">
            <v>8999</v>
          </cell>
          <cell r="B289" t="str">
            <v>Professional sevices (not elsewhere classified)</v>
          </cell>
        </row>
        <row r="290">
          <cell r="A290">
            <v>9211</v>
          </cell>
          <cell r="B290" t="str">
            <v>Court costs, including alimony and child support</v>
          </cell>
        </row>
        <row r="291">
          <cell r="A291">
            <v>9222</v>
          </cell>
          <cell r="B291" t="str">
            <v>Fines</v>
          </cell>
        </row>
        <row r="292">
          <cell r="A292">
            <v>9223</v>
          </cell>
          <cell r="B292" t="str">
            <v>Bail and bond payments</v>
          </cell>
        </row>
        <row r="293">
          <cell r="A293">
            <v>9311</v>
          </cell>
          <cell r="B293" t="str">
            <v>Tax payments</v>
          </cell>
        </row>
        <row r="294">
          <cell r="A294">
            <v>9399</v>
          </cell>
          <cell r="B294" t="str">
            <v>Government services (not elsewhere classified)</v>
          </cell>
        </row>
        <row r="295">
          <cell r="A295">
            <v>9402</v>
          </cell>
          <cell r="B295" t="str">
            <v>Postal services – government only</v>
          </cell>
        </row>
        <row r="296">
          <cell r="A296">
            <v>9405</v>
          </cell>
          <cell r="B296" t="str">
            <v>US federal government agencies or departments</v>
          </cell>
        </row>
        <row r="297">
          <cell r="A297">
            <v>9406</v>
          </cell>
          <cell r="B297" t="str">
            <v>Government-owned lotteries (non-US)</v>
          </cell>
        </row>
        <row r="298">
          <cell r="A298">
            <v>9950</v>
          </cell>
          <cell r="B298" t="str">
            <v>Intra-company purchases</v>
          </cell>
        </row>
        <row r="299">
          <cell r="A299">
            <v>3615</v>
          </cell>
          <cell r="B299" t="str">
            <v>Bed &amp; Breakfast</v>
          </cell>
        </row>
      </sheetData>
      <sheetData sheetId="5">
        <row r="2">
          <cell r="F2" t="str">
            <v>ELECTRIC VEHICLE CHARGING</v>
          </cell>
          <cell r="I2">
            <v>5552</v>
          </cell>
          <cell r="J2" t="str">
            <v>30/10/2024</v>
          </cell>
          <cell r="O2">
            <v>198.58</v>
          </cell>
          <cell r="P2" t="str">
            <v>D197</v>
          </cell>
          <cell r="Q2" t="str">
            <v>CC12</v>
          </cell>
        </row>
        <row r="3">
          <cell r="F3" t="str">
            <v>ELECTRIC VEHICLE CHARGING</v>
          </cell>
          <cell r="I3">
            <v>5552</v>
          </cell>
          <cell r="J3" t="str">
            <v>30/10/2024</v>
          </cell>
          <cell r="O3">
            <v>12.4</v>
          </cell>
          <cell r="P3" t="str">
            <v>J125</v>
          </cell>
          <cell r="Q3" t="str">
            <v>CC12</v>
          </cell>
        </row>
        <row r="4">
          <cell r="F4" t="str">
            <v>ELECTRIC VEHICLE CHARGING</v>
          </cell>
          <cell r="I4">
            <v>5552</v>
          </cell>
          <cell r="J4" t="str">
            <v>30/10/2024</v>
          </cell>
          <cell r="O4">
            <v>165.42</v>
          </cell>
          <cell r="P4" t="str">
            <v>D164</v>
          </cell>
          <cell r="Q4" t="str">
            <v>CC12</v>
          </cell>
        </row>
        <row r="5">
          <cell r="F5" t="str">
            <v>ELECTRIC VEHICLE CHARGING</v>
          </cell>
          <cell r="I5">
            <v>5552</v>
          </cell>
          <cell r="J5" t="str">
            <v>30/10/2024</v>
          </cell>
          <cell r="O5">
            <v>118.72</v>
          </cell>
          <cell r="P5" t="str">
            <v>J161</v>
          </cell>
          <cell r="Q5" t="str">
            <v>CC12</v>
          </cell>
        </row>
        <row r="6">
          <cell r="F6" t="str">
            <v>ELECTRIC VEHICLE CHARGING</v>
          </cell>
          <cell r="I6">
            <v>5552</v>
          </cell>
          <cell r="J6" t="str">
            <v>30/10/2024</v>
          </cell>
          <cell r="O6">
            <v>33.159999999999997</v>
          </cell>
          <cell r="P6" t="str">
            <v>D193</v>
          </cell>
          <cell r="Q6" t="str">
            <v>CC12</v>
          </cell>
        </row>
        <row r="7">
          <cell r="F7" t="str">
            <v>TAX PAYMENTS</v>
          </cell>
          <cell r="I7">
            <v>9311</v>
          </cell>
          <cell r="J7" t="str">
            <v>23/10/2024</v>
          </cell>
          <cell r="O7">
            <v>337.5</v>
          </cell>
          <cell r="P7" t="str">
            <v>M214</v>
          </cell>
          <cell r="Q7" t="str">
            <v>DD02</v>
          </cell>
        </row>
        <row r="8">
          <cell r="F8" t="str">
            <v>TAX PAYMENTS</v>
          </cell>
          <cell r="I8">
            <v>9311</v>
          </cell>
          <cell r="J8" t="str">
            <v>23/10/2024</v>
          </cell>
          <cell r="O8">
            <v>337.5</v>
          </cell>
          <cell r="P8" t="str">
            <v>N101</v>
          </cell>
          <cell r="Q8" t="str">
            <v>DD02</v>
          </cell>
        </row>
        <row r="9">
          <cell r="F9" t="str">
            <v>TAX PAYMENTS</v>
          </cell>
          <cell r="I9">
            <v>9311</v>
          </cell>
          <cell r="J9" t="str">
            <v>23/10/2024</v>
          </cell>
          <cell r="O9">
            <v>337.5</v>
          </cell>
          <cell r="P9" t="str">
            <v>D197</v>
          </cell>
          <cell r="Q9" t="str">
            <v>DD02</v>
          </cell>
        </row>
        <row r="10">
          <cell r="F10" t="str">
            <v>TAX PAYMENTS</v>
          </cell>
          <cell r="I10">
            <v>9311</v>
          </cell>
          <cell r="J10" t="str">
            <v>23/10/2024</v>
          </cell>
          <cell r="O10">
            <v>922.5</v>
          </cell>
          <cell r="P10" t="str">
            <v>D197</v>
          </cell>
          <cell r="Q10" t="str">
            <v>DD02</v>
          </cell>
        </row>
        <row r="11">
          <cell r="F11" t="str">
            <v>TAX PAYMENTS</v>
          </cell>
          <cell r="I11">
            <v>9311</v>
          </cell>
          <cell r="J11" t="str">
            <v>23/10/2024</v>
          </cell>
          <cell r="O11">
            <v>337.5</v>
          </cell>
          <cell r="P11" t="str">
            <v>M214</v>
          </cell>
          <cell r="Q11" t="str">
            <v>DD02</v>
          </cell>
        </row>
        <row r="12">
          <cell r="F12" t="str">
            <v>TAX PAYMENTS</v>
          </cell>
          <cell r="I12">
            <v>9311</v>
          </cell>
          <cell r="J12" t="str">
            <v>23/10/2024</v>
          </cell>
          <cell r="O12">
            <v>167.5</v>
          </cell>
          <cell r="P12" t="str">
            <v>D164</v>
          </cell>
          <cell r="Q12" t="str">
            <v>DD02</v>
          </cell>
        </row>
        <row r="13">
          <cell r="F13" t="str">
            <v>TAX PAYMENTS</v>
          </cell>
          <cell r="I13">
            <v>9311</v>
          </cell>
          <cell r="J13" t="str">
            <v>23/10/2024</v>
          </cell>
          <cell r="O13">
            <v>167.5</v>
          </cell>
          <cell r="P13" t="str">
            <v>D140</v>
          </cell>
          <cell r="Q13" t="str">
            <v>DD02</v>
          </cell>
        </row>
        <row r="14">
          <cell r="F14" t="str">
            <v>TAX PAYMENTS</v>
          </cell>
          <cell r="I14">
            <v>9311</v>
          </cell>
          <cell r="J14" t="str">
            <v>23/10/2024</v>
          </cell>
          <cell r="O14">
            <v>337.5</v>
          </cell>
          <cell r="P14" t="str">
            <v>N101</v>
          </cell>
          <cell r="Q14" t="str">
            <v>DD02</v>
          </cell>
        </row>
        <row r="15">
          <cell r="F15" t="str">
            <v>TAX PAYMENTS</v>
          </cell>
          <cell r="I15">
            <v>9311</v>
          </cell>
          <cell r="J15" t="str">
            <v>02/10/2024</v>
          </cell>
          <cell r="O15">
            <v>922.5</v>
          </cell>
          <cell r="P15" t="str">
            <v>D197</v>
          </cell>
          <cell r="Q15" t="str">
            <v>DD02</v>
          </cell>
        </row>
        <row r="16">
          <cell r="P16" t="str">
            <v>M200</v>
          </cell>
          <cell r="Q16" t="str">
            <v>FG02</v>
          </cell>
        </row>
        <row r="17">
          <cell r="F17" t="str">
            <v>TRAVELODGE</v>
          </cell>
          <cell r="I17">
            <v>3615</v>
          </cell>
          <cell r="J17" t="str">
            <v>30/10/2024</v>
          </cell>
          <cell r="O17">
            <v>1119.8599999999999</v>
          </cell>
          <cell r="P17" t="str">
            <v>D326</v>
          </cell>
        </row>
        <row r="18">
          <cell r="P18" t="str">
            <v>D224</v>
          </cell>
        </row>
        <row r="19">
          <cell r="P19" t="str">
            <v>D223</v>
          </cell>
        </row>
        <row r="20">
          <cell r="P20" t="str">
            <v>M200</v>
          </cell>
        </row>
        <row r="24">
          <cell r="F24" t="str">
            <v>TRAVELODGE</v>
          </cell>
          <cell r="I24">
            <v>3615</v>
          </cell>
          <cell r="J24" t="str">
            <v>02/10/2024</v>
          </cell>
          <cell r="O24">
            <v>614.92999999999995</v>
          </cell>
          <cell r="Q24" t="str">
            <v>EC10</v>
          </cell>
        </row>
        <row r="30">
          <cell r="F30" t="str">
            <v>AUTOMOBILE PARKING LOTS AND GARAGES</v>
          </cell>
          <cell r="I30">
            <v>7523</v>
          </cell>
          <cell r="J30" t="str">
            <v>24/10/2024</v>
          </cell>
          <cell r="O30">
            <v>1.5</v>
          </cell>
          <cell r="Q30" t="str">
            <v>FG01</v>
          </cell>
        </row>
        <row r="31">
          <cell r="F31" t="str">
            <v>LODGING-HOTELS,MOTELS,RESORTS-NOT CLASSIFIED</v>
          </cell>
          <cell r="I31">
            <v>7011</v>
          </cell>
          <cell r="J31" t="str">
            <v>21/10/2024</v>
          </cell>
          <cell r="O31">
            <v>75</v>
          </cell>
          <cell r="Q31" t="str">
            <v>FG01</v>
          </cell>
        </row>
        <row r="33">
          <cell r="F33" t="str">
            <v>DISCOUNT STORES</v>
          </cell>
          <cell r="I33">
            <v>5310</v>
          </cell>
          <cell r="J33" t="str">
            <v>16/10/2024</v>
          </cell>
          <cell r="O33">
            <v>70.25</v>
          </cell>
          <cell r="Q33" t="str">
            <v>FJ02</v>
          </cell>
        </row>
        <row r="34">
          <cell r="F34" t="str">
            <v>MISCELLANEOUS PUBLISHING AND PRINTING</v>
          </cell>
          <cell r="I34">
            <v>2741</v>
          </cell>
          <cell r="J34" t="str">
            <v>10/10/2024</v>
          </cell>
          <cell r="O34">
            <v>90.46</v>
          </cell>
          <cell r="P34" t="str">
            <v>D374</v>
          </cell>
          <cell r="Q34" t="str">
            <v>PK15</v>
          </cell>
        </row>
        <row r="40">
          <cell r="F40" t="str">
            <v>PUBLIC WAREHOUSING-FARM, REFRIG GOODS, HHG STORAGE</v>
          </cell>
          <cell r="I40">
            <v>4225</v>
          </cell>
          <cell r="J40" t="str">
            <v>17/10/2024</v>
          </cell>
          <cell r="O40">
            <v>13.99</v>
          </cell>
          <cell r="P40" t="str">
            <v>D303</v>
          </cell>
          <cell r="Q40" t="str">
            <v>PK24</v>
          </cell>
        </row>
        <row r="41">
          <cell r="F41" t="str">
            <v>PUBLIC WAREHOUSING-FARM, REFRIG GOODS, HHG STORAGE</v>
          </cell>
          <cell r="I41">
            <v>4225</v>
          </cell>
          <cell r="J41" t="str">
            <v>17/10/2024</v>
          </cell>
          <cell r="O41">
            <v>188.14</v>
          </cell>
          <cell r="P41" t="str">
            <v>D303</v>
          </cell>
          <cell r="Q41" t="str">
            <v>PK24</v>
          </cell>
        </row>
        <row r="42">
          <cell r="F42" t="str">
            <v>TRAVELODGE</v>
          </cell>
          <cell r="I42">
            <v>3615</v>
          </cell>
          <cell r="J42" t="str">
            <v>16/10/2024</v>
          </cell>
          <cell r="O42">
            <v>514.92999999999995</v>
          </cell>
          <cell r="P42" t="str">
            <v>M200</v>
          </cell>
          <cell r="Q42" t="str">
            <v>EC10</v>
          </cell>
        </row>
        <row r="43">
          <cell r="F43" t="str">
            <v>TRAVELODGE</v>
          </cell>
          <cell r="I43">
            <v>3615</v>
          </cell>
          <cell r="J43" t="str">
            <v>15/10/2024</v>
          </cell>
          <cell r="O43">
            <v>568.92999999999995</v>
          </cell>
          <cell r="P43" t="str">
            <v>D303</v>
          </cell>
          <cell r="Q43" t="str">
            <v>PK24</v>
          </cell>
        </row>
        <row r="44">
          <cell r="F44" t="str">
            <v>UTLTS-ELCTRC, GAS, HEATING OIL, SANITARY, WATER</v>
          </cell>
          <cell r="I44">
            <v>4900</v>
          </cell>
          <cell r="J44" t="str">
            <v>14/10/2024</v>
          </cell>
          <cell r="O44">
            <v>100.03</v>
          </cell>
          <cell r="P44" t="str">
            <v>D303</v>
          </cell>
          <cell r="Q44" t="str">
            <v>CC05</v>
          </cell>
        </row>
        <row r="45">
          <cell r="F45" t="str">
            <v>TRAVELODGE</v>
          </cell>
          <cell r="I45">
            <v>3615</v>
          </cell>
          <cell r="J45" t="str">
            <v>14/10/2024</v>
          </cell>
          <cell r="O45">
            <v>514.92999999999995</v>
          </cell>
          <cell r="P45" t="str">
            <v>D303</v>
          </cell>
          <cell r="Q45" t="str">
            <v>PK24</v>
          </cell>
        </row>
        <row r="46">
          <cell r="F46" t="str">
            <v>LIMOUSINES AND TAXICABS</v>
          </cell>
          <cell r="I46">
            <v>4121</v>
          </cell>
          <cell r="J46" t="str">
            <v>03/10/2024</v>
          </cell>
          <cell r="O46">
            <v>28</v>
          </cell>
          <cell r="P46" t="str">
            <v>D303</v>
          </cell>
          <cell r="Q46" t="str">
            <v>PK24</v>
          </cell>
        </row>
        <row r="47">
          <cell r="F47" t="str">
            <v>CONSULTING, MANAGEMENT, AND PUBLIC RELATIONS SVCS</v>
          </cell>
          <cell r="I47">
            <v>7392</v>
          </cell>
          <cell r="J47" t="str">
            <v>22/10/2024</v>
          </cell>
          <cell r="O47">
            <v>618</v>
          </cell>
          <cell r="P47" t="str">
            <v>K117</v>
          </cell>
          <cell r="Q47" t="str">
            <v>HA53</v>
          </cell>
        </row>
        <row r="50">
          <cell r="F50" t="str">
            <v>BUSINESS SERVICES-NOT ELSEWHERE CLASSIFIED</v>
          </cell>
          <cell r="I50">
            <v>7399</v>
          </cell>
          <cell r="J50" t="str">
            <v>04/10/2024</v>
          </cell>
          <cell r="O50">
            <v>34</v>
          </cell>
          <cell r="P50" t="str">
            <v>D172</v>
          </cell>
          <cell r="Q50" t="str">
            <v>FJ37</v>
          </cell>
        </row>
        <row r="51">
          <cell r="F51" t="str">
            <v>LIMOUSINES AND TAXICABS</v>
          </cell>
          <cell r="I51">
            <v>4121</v>
          </cell>
          <cell r="J51" t="str">
            <v>30/10/2024</v>
          </cell>
          <cell r="O51">
            <v>50</v>
          </cell>
          <cell r="P51" t="str">
            <v>D223</v>
          </cell>
          <cell r="Q51" t="str">
            <v>FG02</v>
          </cell>
        </row>
        <row r="52">
          <cell r="F52" t="str">
            <v>LIMOUSINES AND TAXICABS</v>
          </cell>
          <cell r="I52">
            <v>4121</v>
          </cell>
          <cell r="J52" t="str">
            <v>23/10/2024</v>
          </cell>
          <cell r="O52">
            <v>6</v>
          </cell>
          <cell r="P52" t="str">
            <v>D223</v>
          </cell>
          <cell r="Q52" t="str">
            <v>FG02</v>
          </cell>
        </row>
        <row r="53">
          <cell r="F53" t="str">
            <v>TRAVELODGE</v>
          </cell>
          <cell r="I53">
            <v>3615</v>
          </cell>
          <cell r="J53" t="str">
            <v>18/10/2024</v>
          </cell>
          <cell r="O53">
            <v>54.99</v>
          </cell>
          <cell r="P53" t="str">
            <v>D223</v>
          </cell>
          <cell r="Q53" t="str">
            <v>FG02</v>
          </cell>
        </row>
        <row r="54">
          <cell r="F54" t="str">
            <v>TRAVELODGE</v>
          </cell>
          <cell r="I54">
            <v>3615</v>
          </cell>
          <cell r="J54" t="str">
            <v>15/10/2024</v>
          </cell>
          <cell r="O54">
            <v>411.94</v>
          </cell>
          <cell r="P54" t="str">
            <v>D223</v>
          </cell>
          <cell r="Q54" t="str">
            <v>FG02</v>
          </cell>
        </row>
        <row r="55">
          <cell r="F55" t="str">
            <v>TRAVELODGE</v>
          </cell>
          <cell r="I55">
            <v>3615</v>
          </cell>
          <cell r="J55" t="str">
            <v>08/10/2024</v>
          </cell>
          <cell r="O55">
            <v>523.92999999999995</v>
          </cell>
          <cell r="P55" t="str">
            <v>M200</v>
          </cell>
          <cell r="Q55" t="str">
            <v>EC10</v>
          </cell>
        </row>
        <row r="56">
          <cell r="F56" t="str">
            <v>TRAVELODGE</v>
          </cell>
          <cell r="I56">
            <v>3615</v>
          </cell>
          <cell r="J56" t="str">
            <v>03/10/2024</v>
          </cell>
          <cell r="O56">
            <v>1119.9100000000001</v>
          </cell>
          <cell r="P56" t="str">
            <v>M200</v>
          </cell>
          <cell r="Q56" t="str">
            <v>EC10</v>
          </cell>
        </row>
        <row r="57">
          <cell r="F57" t="str">
            <v>GROCERY STORES, SUPERMARKETS</v>
          </cell>
          <cell r="I57">
            <v>5411</v>
          </cell>
          <cell r="J57" t="str">
            <v>30/10/2024</v>
          </cell>
          <cell r="O57">
            <v>20</v>
          </cell>
          <cell r="P57" t="str">
            <v>D303</v>
          </cell>
          <cell r="Q57" t="str">
            <v>CC07</v>
          </cell>
        </row>
        <row r="58">
          <cell r="F58" t="str">
            <v>UTLTS-ELCTRC, GAS, HEATING OIL, SANITARY, WATER</v>
          </cell>
          <cell r="I58">
            <v>4900</v>
          </cell>
          <cell r="J58" t="str">
            <v>29/10/2024</v>
          </cell>
          <cell r="O58">
            <v>159.87</v>
          </cell>
          <cell r="P58" t="str">
            <v>D303</v>
          </cell>
          <cell r="Q58" t="str">
            <v>CC05</v>
          </cell>
        </row>
        <row r="59">
          <cell r="F59" t="str">
            <v>TRAVELODGE</v>
          </cell>
          <cell r="I59">
            <v>3615</v>
          </cell>
          <cell r="J59" t="str">
            <v>23/10/2024</v>
          </cell>
          <cell r="O59">
            <v>475.93</v>
          </cell>
          <cell r="P59" t="str">
            <v>M200</v>
          </cell>
          <cell r="Q59" t="str">
            <v>EC10</v>
          </cell>
        </row>
        <row r="60">
          <cell r="F60" t="str">
            <v>UTLTS-ELCTRC, GAS, HEATING OIL, SANITARY, WATER</v>
          </cell>
          <cell r="I60">
            <v>4900</v>
          </cell>
          <cell r="J60" t="str">
            <v>22/10/2024</v>
          </cell>
          <cell r="O60">
            <v>141</v>
          </cell>
          <cell r="P60" t="str">
            <v>D303</v>
          </cell>
          <cell r="Q60" t="str">
            <v>CC07</v>
          </cell>
        </row>
        <row r="61">
          <cell r="F61" t="str">
            <v>UTLTS-ELCTRC, GAS, HEATING OIL, SANITARY, WATER</v>
          </cell>
          <cell r="I61">
            <v>4900</v>
          </cell>
          <cell r="J61" t="str">
            <v>22/10/2024</v>
          </cell>
          <cell r="O61">
            <v>76</v>
          </cell>
          <cell r="P61" t="str">
            <v>D303</v>
          </cell>
          <cell r="Q61" t="str">
            <v>CC05</v>
          </cell>
        </row>
        <row r="62">
          <cell r="F62" t="str">
            <v>TRAVELODGE</v>
          </cell>
          <cell r="I62">
            <v>3615</v>
          </cell>
          <cell r="J62" t="str">
            <v>16/10/2024</v>
          </cell>
          <cell r="O62">
            <v>536.92999999999995</v>
          </cell>
          <cell r="P62" t="str">
            <v>M200</v>
          </cell>
          <cell r="Q62" t="str">
            <v>EC10</v>
          </cell>
        </row>
        <row r="63">
          <cell r="F63" t="str">
            <v>GROCERY STORES, SUPERMARKETS</v>
          </cell>
          <cell r="I63">
            <v>5411</v>
          </cell>
          <cell r="J63" t="str">
            <v>04/10/2024</v>
          </cell>
          <cell r="O63">
            <v>50</v>
          </cell>
          <cell r="P63" t="str">
            <v>D303</v>
          </cell>
          <cell r="Q63" t="str">
            <v>CC07</v>
          </cell>
        </row>
        <row r="64">
          <cell r="F64" t="str">
            <v>COMPUTER SOFTWARE STORES</v>
          </cell>
          <cell r="I64">
            <v>5734</v>
          </cell>
          <cell r="J64" t="str">
            <v>26/10/2024</v>
          </cell>
          <cell r="O64">
            <v>229.05</v>
          </cell>
          <cell r="P64" t="str">
            <v>J138</v>
          </cell>
          <cell r="Q64" t="str">
            <v>AB03</v>
          </cell>
        </row>
        <row r="65">
          <cell r="F65" t="str">
            <v>COMPUTER NETWORK/INFORMATION SERVICES</v>
          </cell>
          <cell r="I65">
            <v>4816</v>
          </cell>
          <cell r="J65" t="str">
            <v>21/10/2024</v>
          </cell>
          <cell r="O65">
            <v>35.979999999999997</v>
          </cell>
          <cell r="P65" t="str">
            <v>D172</v>
          </cell>
          <cell r="Q65" t="str">
            <v>FJ02</v>
          </cell>
        </row>
        <row r="66">
          <cell r="F66" t="str">
            <v>GOVERNMENT SERVICES-NOT ELSEWHERE CLASSIFIED</v>
          </cell>
          <cell r="I66">
            <v>9399</v>
          </cell>
          <cell r="J66" t="str">
            <v>22/10/2024</v>
          </cell>
          <cell r="O66">
            <v>13</v>
          </cell>
          <cell r="P66" t="str">
            <v>J138</v>
          </cell>
          <cell r="Q66" t="str">
            <v>AB03</v>
          </cell>
        </row>
        <row r="67">
          <cell r="F67" t="str">
            <v>COMPUTER NETWORK/INFORMATION SERVICES</v>
          </cell>
          <cell r="I67">
            <v>4816</v>
          </cell>
          <cell r="J67" t="str">
            <v>16/10/2024</v>
          </cell>
          <cell r="O67">
            <v>179.88</v>
          </cell>
          <cell r="P67" t="str">
            <v>D172</v>
          </cell>
          <cell r="Q67" t="str">
            <v>FJ02</v>
          </cell>
        </row>
        <row r="68">
          <cell r="F68" t="str">
            <v>GOVERNMENT SERVICES-NOT ELSEWHERE CLASSIFIED</v>
          </cell>
          <cell r="I68">
            <v>9399</v>
          </cell>
          <cell r="J68" t="str">
            <v>08/10/2024</v>
          </cell>
          <cell r="O68">
            <v>40</v>
          </cell>
          <cell r="P68" t="str">
            <v>J146</v>
          </cell>
          <cell r="Q68" t="str">
            <v>FJ04</v>
          </cell>
        </row>
        <row r="69">
          <cell r="F69" t="str">
            <v>GOVERNMENT SERVICES-NOT ELSEWHERE CLASSIFIED</v>
          </cell>
          <cell r="I69">
            <v>9399</v>
          </cell>
          <cell r="J69" t="str">
            <v>03/10/2024</v>
          </cell>
          <cell r="O69">
            <v>111.18</v>
          </cell>
          <cell r="P69" t="str">
            <v>B621</v>
          </cell>
          <cell r="Q69" t="str">
            <v>XA20</v>
          </cell>
        </row>
        <row r="70">
          <cell r="F70" t="str">
            <v>GOVERNMENT SERVICES-NOT ELSEWHERE CLASSIFIED</v>
          </cell>
          <cell r="I70">
            <v>9399</v>
          </cell>
          <cell r="J70" t="str">
            <v>03/10/2024</v>
          </cell>
          <cell r="O70">
            <v>15</v>
          </cell>
          <cell r="P70" t="str">
            <v>B621</v>
          </cell>
          <cell r="Q70" t="str">
            <v>XA20</v>
          </cell>
        </row>
        <row r="71">
          <cell r="F71" t="str">
            <v>TRAVELODGE</v>
          </cell>
          <cell r="I71">
            <v>3615</v>
          </cell>
          <cell r="J71" t="str">
            <v>31/10/2024</v>
          </cell>
          <cell r="O71">
            <v>550.92999999999995</v>
          </cell>
          <cell r="P71" t="str">
            <v>D223</v>
          </cell>
          <cell r="Q71" t="str">
            <v>FG02</v>
          </cell>
        </row>
        <row r="72">
          <cell r="F72" t="str">
            <v>TRAVELODGE</v>
          </cell>
          <cell r="I72">
            <v>3615</v>
          </cell>
          <cell r="J72" t="str">
            <v>31/10/2024</v>
          </cell>
          <cell r="O72">
            <v>323.93</v>
          </cell>
          <cell r="P72" t="str">
            <v>D326</v>
          </cell>
          <cell r="Q72" t="str">
            <v>PF02</v>
          </cell>
        </row>
        <row r="73">
          <cell r="F73" t="str">
            <v>TRAVELODGE</v>
          </cell>
          <cell r="I73">
            <v>3615</v>
          </cell>
          <cell r="J73" t="str">
            <v>30/10/2024</v>
          </cell>
          <cell r="O73">
            <v>321.93</v>
          </cell>
          <cell r="P73" t="str">
            <v>D223</v>
          </cell>
          <cell r="Q73" t="str">
            <v>FG02</v>
          </cell>
        </row>
        <row r="74">
          <cell r="F74" t="str">
            <v>BAR,LOUNGE,DISCO,NIGHTCLUB,TAVERN-ALCOHOLIC DRINKS</v>
          </cell>
          <cell r="I74">
            <v>5813</v>
          </cell>
          <cell r="J74">
            <v>45588</v>
          </cell>
          <cell r="O74">
            <v>-420</v>
          </cell>
          <cell r="P74" t="str">
            <v>D223</v>
          </cell>
          <cell r="Q74" t="str">
            <v>FG02</v>
          </cell>
        </row>
        <row r="75">
          <cell r="F75" t="str">
            <v>BAR,LOUNGE,DISCO,NIGHTCLUB,TAVERN-ALCOHOLIC DRINKS</v>
          </cell>
          <cell r="I75">
            <v>5813</v>
          </cell>
          <cell r="J75">
            <v>45587</v>
          </cell>
          <cell r="O75">
            <v>420</v>
          </cell>
          <cell r="P75" t="str">
            <v>D223</v>
          </cell>
          <cell r="Q75" t="str">
            <v>FG02</v>
          </cell>
        </row>
        <row r="76">
          <cell r="F76" t="str">
            <v>TRAVELODGE</v>
          </cell>
          <cell r="I76">
            <v>3615</v>
          </cell>
          <cell r="J76">
            <v>45582</v>
          </cell>
          <cell r="O76">
            <v>460.93</v>
          </cell>
          <cell r="P76" t="str">
            <v>D223</v>
          </cell>
          <cell r="Q76" t="str">
            <v>FG02</v>
          </cell>
        </row>
        <row r="77">
          <cell r="F77" t="str">
            <v>TRAVELODGE</v>
          </cell>
          <cell r="I77">
            <v>3615</v>
          </cell>
          <cell r="J77">
            <v>45580</v>
          </cell>
          <cell r="O77">
            <v>429.93</v>
          </cell>
          <cell r="P77" t="str">
            <v>D223</v>
          </cell>
          <cell r="Q77" t="str">
            <v>FG02</v>
          </cell>
        </row>
        <row r="78">
          <cell r="F78" t="str">
            <v>GROCERY STORES, SUPERMARKETS</v>
          </cell>
          <cell r="I78">
            <v>5411</v>
          </cell>
          <cell r="J78">
            <v>45579</v>
          </cell>
          <cell r="O78">
            <v>100</v>
          </cell>
          <cell r="P78" t="str">
            <v>D303</v>
          </cell>
          <cell r="Q78" t="str">
            <v>CC05</v>
          </cell>
        </row>
        <row r="79">
          <cell r="F79" t="str">
            <v>TRAVELODGE</v>
          </cell>
          <cell r="I79">
            <v>3615</v>
          </cell>
          <cell r="J79">
            <v>45579</v>
          </cell>
          <cell r="O79">
            <v>516.92999999999995</v>
          </cell>
          <cell r="P79" t="str">
            <v>D223</v>
          </cell>
          <cell r="Q79" t="str">
            <v>FG02</v>
          </cell>
        </row>
        <row r="80">
          <cell r="F80" t="str">
            <v>GROCERY STORES, SUPERMARKETS</v>
          </cell>
          <cell r="I80">
            <v>5411</v>
          </cell>
          <cell r="J80">
            <v>45579</v>
          </cell>
          <cell r="O80">
            <v>-75</v>
          </cell>
          <cell r="P80" t="str">
            <v>D303</v>
          </cell>
          <cell r="Q80" t="str">
            <v>CC05</v>
          </cell>
        </row>
        <row r="81">
          <cell r="F81" t="str">
            <v>GROCERY STORES, SUPERMARKETS</v>
          </cell>
          <cell r="I81">
            <v>5411</v>
          </cell>
          <cell r="J81">
            <v>45579</v>
          </cell>
          <cell r="O81">
            <v>75</v>
          </cell>
          <cell r="P81" t="str">
            <v>D303</v>
          </cell>
          <cell r="Q81" t="str">
            <v>CC05</v>
          </cell>
        </row>
        <row r="82">
          <cell r="F82" t="str">
            <v>UTLTS-ELCTRC, GAS, HEATING OIL, SANITARY, WATER</v>
          </cell>
          <cell r="I82">
            <v>4900</v>
          </cell>
          <cell r="J82">
            <v>45570</v>
          </cell>
          <cell r="O82">
            <v>30</v>
          </cell>
          <cell r="P82" t="str">
            <v>D303</v>
          </cell>
          <cell r="Q82" t="str">
            <v>CC05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98F978-926C-4140-9CDF-3071185AF7A9}" name="Table1" displayName="Table1" ref="A1:G63" totalsRowCount="1">
  <autoFilter ref="A1:G62" xr:uid="{7198F978-926C-4140-9CDF-3071185AF7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AC1FF2C-EBF0-4583-AE04-578AF96D1ADE}" name="Date Occurred" totalsRowLabel="Total" dataDxfId="0">
      <calculatedColumnFormula>'[1]Data Sheet'!J22</calculatedColumnFormula>
    </tableColumn>
    <tableColumn id="2" xr3:uid="{41AFBB10-A0F1-4907-9A35-B75B1105E8D6}" name="Local Authority Department">
      <calculatedColumnFormula>IF('[1]Data Sheet'!P22=""," ",VLOOKUP('[1]Data Sheet'!P22,'[1]Bud Mon'!Q$1:S$65536,3,0))</calculatedColumnFormula>
    </tableColumn>
    <tableColumn id="3" xr3:uid="{3CF6A966-1B4E-43D3-99F8-7A558DDED363}" name="CIPFA Classification">
      <calculatedColumnFormula>IF('[1]Data Sheet'!P22=""," ",VLOOKUP('[1]Data Sheet'!P22,[1]Acc!Q$1:S$65536,3,0))</calculatedColumnFormula>
    </tableColumn>
    <tableColumn id="4" xr3:uid="{A63600DC-694A-4E8F-B41C-DCEE2B3948FB}" name="Summary of purpose of expenditure">
      <calculatedColumnFormula>IF('[1]Data Sheet'!Q22=""," ",VLOOKUP('[1]Data Sheet'!Q22,'[1]Analysis Codes'!Q$1:R$65536,2,0))</calculatedColumnFormula>
    </tableColumn>
    <tableColumn id="5" xr3:uid="{D13F85E8-703F-43AD-8BA0-B6798843BF2D}" name="Merchant Category">
      <calculatedColumnFormula>VLOOKUP('[1]Data Sheet'!I22,'[1]Merchant Category'!A$1:B$65536,2,0)</calculatedColumnFormula>
    </tableColumn>
    <tableColumn id="6" xr3:uid="{E66F7098-60CD-4B92-9854-FF70C5B6E27A}" name="Merchant">
      <calculatedColumnFormula>'[1]Data Sheet'!F22</calculatedColumnFormula>
    </tableColumn>
    <tableColumn id="7" xr3:uid="{BB2EDA48-53AD-4C09-B850-0FAD78C73DF4}" name="Settlement Amount" totalsRowFunction="sum">
      <calculatedColumnFormula>'[1]Data Sheet'!O22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7055-E158-4C97-AF6B-19B2B02E2F73}">
  <dimension ref="A1:G63"/>
  <sheetViews>
    <sheetView tabSelected="1" topLeftCell="A52" workbookViewId="0">
      <selection sqref="A1:G62"/>
    </sheetView>
  </sheetViews>
  <sheetFormatPr defaultRowHeight="15" x14ac:dyDescent="0.25"/>
  <cols>
    <col min="1" max="1" width="15.7109375" customWidth="1"/>
    <col min="2" max="2" width="32.42578125" bestFit="1" customWidth="1"/>
    <col min="3" max="3" width="27.85546875" bestFit="1" customWidth="1"/>
    <col min="4" max="4" width="35.140625" customWidth="1"/>
    <col min="5" max="5" width="84.5703125" bestFit="1" customWidth="1"/>
    <col min="6" max="6" width="56" bestFit="1" customWidth="1"/>
    <col min="7" max="7" width="20.7109375" customWidth="1"/>
  </cols>
  <sheetData>
    <row r="1" spans="1:7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tr">
        <f>'[1]Data Sheet'!J2</f>
        <v>30/10/2024</v>
      </c>
      <c r="B2" t="str">
        <f>IF('[1]Data Sheet'!P2=""," ",VLOOKUP('[1]Data Sheet'!P2,'[1]Bud Mon'!Q$1:S$65536,3,0))</f>
        <v>Waste Collection And Disposal</v>
      </c>
      <c r="C2" t="str">
        <f>IF('[1]Data Sheet'!P2=""," ",VLOOKUP('[1]Data Sheet'!P2,[1]Acc!Q$1:S$65536,3,0))</f>
        <v>Environ &amp; Regulatory Services</v>
      </c>
      <c r="D2" t="str">
        <f>IF('[1]Data Sheet'!Q2=""," ",VLOOKUP('[1]Data Sheet'!Q2,'[1]Analysis Codes'!Q$1:R$65536,2,0))</f>
        <v>Electric vehicles</v>
      </c>
      <c r="E2" t="str">
        <f>VLOOKUP('[1]Data Sheet'!I2,'[1]Merchant Category'!A$1:B$65536,2,0)</f>
        <v>Electric vehicle charging</v>
      </c>
      <c r="F2" t="str">
        <f>'[1]Data Sheet'!F2</f>
        <v>ELECTRIC VEHICLE CHARGING</v>
      </c>
      <c r="G2">
        <f>'[1]Data Sheet'!O2</f>
        <v>198.58</v>
      </c>
    </row>
    <row r="3" spans="1:7" x14ac:dyDescent="0.25">
      <c r="A3" t="str">
        <f>'[1]Data Sheet'!J3</f>
        <v>30/10/2024</v>
      </c>
      <c r="B3" t="str">
        <f>IF('[1]Data Sheet'!P3=""," ",VLOOKUP('[1]Data Sheet'!P3,'[1]Bud Mon'!Q$1:S$65536,3,0))</f>
        <v>Property</v>
      </c>
      <c r="C3" t="str">
        <f>IF('[1]Data Sheet'!P3=""," ",VLOOKUP('[1]Data Sheet'!P3,[1]Acc!Q$1:S$65536,3,0))</f>
        <v>Central Support</v>
      </c>
      <c r="D3" t="str">
        <f>IF('[1]Data Sheet'!Q3=""," ",VLOOKUP('[1]Data Sheet'!Q3,'[1]Analysis Codes'!Q$1:R$65536,2,0))</f>
        <v>Electric vehicles</v>
      </c>
      <c r="E3" t="str">
        <f>VLOOKUP('[1]Data Sheet'!I3,'[1]Merchant Category'!A$1:B$65536,2,0)</f>
        <v>Electric vehicle charging</v>
      </c>
      <c r="F3" t="str">
        <f>'[1]Data Sheet'!F3</f>
        <v>ELECTRIC VEHICLE CHARGING</v>
      </c>
      <c r="G3">
        <f>'[1]Data Sheet'!O3</f>
        <v>12.4</v>
      </c>
    </row>
    <row r="4" spans="1:7" x14ac:dyDescent="0.25">
      <c r="A4" t="str">
        <f>'[1]Data Sheet'!J4</f>
        <v>30/10/2024</v>
      </c>
      <c r="B4" t="str">
        <f>IF('[1]Data Sheet'!P4=""," ",VLOOKUP('[1]Data Sheet'!P4,'[1]Bud Mon'!Q$1:S$65536,3,0))</f>
        <v>Leisure And Arts Manage &amp; Adm</v>
      </c>
      <c r="C4" t="str">
        <f>IF('[1]Data Sheet'!P4=""," ",VLOOKUP('[1]Data Sheet'!P4,[1]Acc!Q$1:S$65536,3,0))</f>
        <v>Cultural &amp; Related Services</v>
      </c>
      <c r="D4" t="str">
        <f>IF('[1]Data Sheet'!Q4=""," ",VLOOKUP('[1]Data Sheet'!Q4,'[1]Analysis Codes'!Q$1:R$65536,2,0))</f>
        <v>Electric vehicles</v>
      </c>
      <c r="E4" t="str">
        <f>VLOOKUP('[1]Data Sheet'!I4,'[1]Merchant Category'!A$1:B$65536,2,0)</f>
        <v>Electric vehicle charging</v>
      </c>
      <c r="F4" t="str">
        <f>'[1]Data Sheet'!F4</f>
        <v>ELECTRIC VEHICLE CHARGING</v>
      </c>
      <c r="G4">
        <f>'[1]Data Sheet'!O4</f>
        <v>165.42</v>
      </c>
    </row>
    <row r="5" spans="1:7" x14ac:dyDescent="0.25">
      <c r="A5" t="str">
        <f>'[1]Data Sheet'!J5</f>
        <v>30/10/2024</v>
      </c>
      <c r="B5" t="str">
        <f>IF('[1]Data Sheet'!P5=""," ",VLOOKUP('[1]Data Sheet'!P5,'[1]Bud Mon'!Q$1:S$65536,3,0))</f>
        <v>Transport</v>
      </c>
      <c r="C5" t="str">
        <f>IF('[1]Data Sheet'!P5=""," ",VLOOKUP('[1]Data Sheet'!P5,[1]Acc!Q$1:S$65536,3,0))</f>
        <v>Central Support</v>
      </c>
      <c r="D5" t="str">
        <f>IF('[1]Data Sheet'!Q5=""," ",VLOOKUP('[1]Data Sheet'!Q5,'[1]Analysis Codes'!Q$1:R$65536,2,0))</f>
        <v>Electric vehicles</v>
      </c>
      <c r="E5" t="str">
        <f>VLOOKUP('[1]Data Sheet'!I5,'[1]Merchant Category'!A$1:B$65536,2,0)</f>
        <v>Electric vehicle charging</v>
      </c>
      <c r="F5" t="str">
        <f>'[1]Data Sheet'!F5</f>
        <v>ELECTRIC VEHICLE CHARGING</v>
      </c>
      <c r="G5">
        <f>'[1]Data Sheet'!O5</f>
        <v>118.72</v>
      </c>
    </row>
    <row r="6" spans="1:7" x14ac:dyDescent="0.25">
      <c r="A6" t="str">
        <f>'[1]Data Sheet'!J6</f>
        <v>30/10/2024</v>
      </c>
      <c r="B6" t="str">
        <f>IF('[1]Data Sheet'!P6=""," ",VLOOKUP('[1]Data Sheet'!P6,'[1]Bud Mon'!Q$1:S$65536,3,0))</f>
        <v>Communities</v>
      </c>
      <c r="C6" t="str">
        <f>IF('[1]Data Sheet'!P6=""," ",VLOOKUP('[1]Data Sheet'!P6,[1]Acc!Q$1:S$65536,3,0))</f>
        <v>Environ &amp; Regulatory Services</v>
      </c>
      <c r="D6" t="str">
        <f>IF('[1]Data Sheet'!Q6=""," ",VLOOKUP('[1]Data Sheet'!Q6,'[1]Analysis Codes'!Q$1:R$65536,2,0))</f>
        <v>Electric vehicles</v>
      </c>
      <c r="E6" t="str">
        <f>VLOOKUP('[1]Data Sheet'!I6,'[1]Merchant Category'!A$1:B$65536,2,0)</f>
        <v>Electric vehicle charging</v>
      </c>
      <c r="F6" t="str">
        <f>'[1]Data Sheet'!F6</f>
        <v>ELECTRIC VEHICLE CHARGING</v>
      </c>
      <c r="G6">
        <f>'[1]Data Sheet'!O6</f>
        <v>33.159999999999997</v>
      </c>
    </row>
    <row r="7" spans="1:7" x14ac:dyDescent="0.25">
      <c r="A7" t="str">
        <f>'[1]Data Sheet'!J7</f>
        <v>23/10/2024</v>
      </c>
      <c r="B7" t="str">
        <f>IF('[1]Data Sheet'!P7=""," ",VLOOKUP('[1]Data Sheet'!P7,'[1]Bud Mon'!Q$1:S$65536,3,0))</f>
        <v>Housing Management And Support</v>
      </c>
      <c r="C7" t="str">
        <f>IF('[1]Data Sheet'!P7=""," ",VLOOKUP('[1]Data Sheet'!P7,[1]Acc!Q$1:S$65536,3,0))</f>
        <v>Housing Services - Gf</v>
      </c>
      <c r="D7" t="str">
        <f>IF('[1]Data Sheet'!Q7=""," ",VLOOKUP('[1]Data Sheet'!Q7,'[1]Analysis Codes'!Q$1:R$65536,2,0))</f>
        <v>Vehicle Licences</v>
      </c>
      <c r="E7" t="str">
        <f>VLOOKUP('[1]Data Sheet'!I7,'[1]Merchant Category'!A$1:B$65536,2,0)</f>
        <v>Tax payments</v>
      </c>
      <c r="F7" t="str">
        <f>'[1]Data Sheet'!F7</f>
        <v>TAX PAYMENTS</v>
      </c>
      <c r="G7">
        <f>'[1]Data Sheet'!O7</f>
        <v>337.5</v>
      </c>
    </row>
    <row r="8" spans="1:7" x14ac:dyDescent="0.25">
      <c r="A8" t="str">
        <f>'[1]Data Sheet'!J8</f>
        <v>23/10/2024</v>
      </c>
      <c r="B8" t="str">
        <f>IF('[1]Data Sheet'!P8=""," ",VLOOKUP('[1]Data Sheet'!P8,'[1]Bud Mon'!Q$1:S$65536,3,0))</f>
        <v>Housing Management And Support</v>
      </c>
      <c r="C8" t="str">
        <f>IF('[1]Data Sheet'!P8=""," ",VLOOKUP('[1]Data Sheet'!P8,[1]Acc!Q$1:S$65536,3,0))</f>
        <v>Housing Services - Gf</v>
      </c>
      <c r="D8" t="str">
        <f>IF('[1]Data Sheet'!Q8=""," ",VLOOKUP('[1]Data Sheet'!Q8,'[1]Analysis Codes'!Q$1:R$65536,2,0))</f>
        <v>Vehicle Licences</v>
      </c>
      <c r="E8" t="str">
        <f>VLOOKUP('[1]Data Sheet'!I8,'[1]Merchant Category'!A$1:B$65536,2,0)</f>
        <v>Tax payments</v>
      </c>
      <c r="F8" t="str">
        <f>'[1]Data Sheet'!F8</f>
        <v>TAX PAYMENTS</v>
      </c>
      <c r="G8">
        <f>'[1]Data Sheet'!O8</f>
        <v>337.5</v>
      </c>
    </row>
    <row r="9" spans="1:7" x14ac:dyDescent="0.25">
      <c r="A9" t="str">
        <f>'[1]Data Sheet'!J9</f>
        <v>23/10/2024</v>
      </c>
      <c r="B9" t="str">
        <f>IF('[1]Data Sheet'!P9=""," ",VLOOKUP('[1]Data Sheet'!P9,'[1]Bud Mon'!Q$1:S$65536,3,0))</f>
        <v>Waste Collection And Disposal</v>
      </c>
      <c r="C9" t="str">
        <f>IF('[1]Data Sheet'!P9=""," ",VLOOKUP('[1]Data Sheet'!P9,[1]Acc!Q$1:S$65536,3,0))</f>
        <v>Environ &amp; Regulatory Services</v>
      </c>
      <c r="D9" t="str">
        <f>IF('[1]Data Sheet'!Q9=""," ",VLOOKUP('[1]Data Sheet'!Q9,'[1]Analysis Codes'!Q$1:R$65536,2,0))</f>
        <v>Vehicle Licences</v>
      </c>
      <c r="E9" t="str">
        <f>VLOOKUP('[1]Data Sheet'!I9,'[1]Merchant Category'!A$1:B$65536,2,0)</f>
        <v>Tax payments</v>
      </c>
      <c r="F9" t="str">
        <f>'[1]Data Sheet'!F9</f>
        <v>TAX PAYMENTS</v>
      </c>
      <c r="G9">
        <f>'[1]Data Sheet'!O9</f>
        <v>337.5</v>
      </c>
    </row>
    <row r="10" spans="1:7" x14ac:dyDescent="0.25">
      <c r="A10" t="str">
        <f>'[1]Data Sheet'!J10</f>
        <v>23/10/2024</v>
      </c>
      <c r="B10" t="str">
        <f>IF('[1]Data Sheet'!P10=""," ",VLOOKUP('[1]Data Sheet'!P10,'[1]Bud Mon'!Q$1:S$65536,3,0))</f>
        <v>Waste Collection And Disposal</v>
      </c>
      <c r="C10" t="str">
        <f>IF('[1]Data Sheet'!P10=""," ",VLOOKUP('[1]Data Sheet'!P10,[1]Acc!Q$1:S$65536,3,0))</f>
        <v>Environ &amp; Regulatory Services</v>
      </c>
      <c r="D10" t="str">
        <f>IF('[1]Data Sheet'!Q10=""," ",VLOOKUP('[1]Data Sheet'!Q10,'[1]Analysis Codes'!Q$1:R$65536,2,0))</f>
        <v>Vehicle Licences</v>
      </c>
      <c r="E10" t="str">
        <f>VLOOKUP('[1]Data Sheet'!I10,'[1]Merchant Category'!A$1:B$65536,2,0)</f>
        <v>Tax payments</v>
      </c>
      <c r="F10" t="str">
        <f>'[1]Data Sheet'!F10</f>
        <v>TAX PAYMENTS</v>
      </c>
      <c r="G10">
        <f>'[1]Data Sheet'!O10</f>
        <v>922.5</v>
      </c>
    </row>
    <row r="11" spans="1:7" x14ac:dyDescent="0.25">
      <c r="A11" t="str">
        <f>'[1]Data Sheet'!J11</f>
        <v>23/10/2024</v>
      </c>
      <c r="B11" t="str">
        <f>IF('[1]Data Sheet'!P11=""," ",VLOOKUP('[1]Data Sheet'!P11,'[1]Bud Mon'!Q$1:S$65536,3,0))</f>
        <v>Housing Management And Support</v>
      </c>
      <c r="C11" t="str">
        <f>IF('[1]Data Sheet'!P11=""," ",VLOOKUP('[1]Data Sheet'!P11,[1]Acc!Q$1:S$65536,3,0))</f>
        <v>Housing Services - Gf</v>
      </c>
      <c r="D11" t="str">
        <f>IF('[1]Data Sheet'!Q11=""," ",VLOOKUP('[1]Data Sheet'!Q11,'[1]Analysis Codes'!Q$1:R$65536,2,0))</f>
        <v>Vehicle Licences</v>
      </c>
      <c r="E11" t="str">
        <f>VLOOKUP('[1]Data Sheet'!I11,'[1]Merchant Category'!A$1:B$65536,2,0)</f>
        <v>Tax payments</v>
      </c>
      <c r="F11" t="str">
        <f>'[1]Data Sheet'!F11</f>
        <v>TAX PAYMENTS</v>
      </c>
      <c r="G11">
        <f>'[1]Data Sheet'!O11</f>
        <v>337.5</v>
      </c>
    </row>
    <row r="12" spans="1:7" x14ac:dyDescent="0.25">
      <c r="A12" t="str">
        <f>'[1]Data Sheet'!J12</f>
        <v>23/10/2024</v>
      </c>
      <c r="B12" t="str">
        <f>IF('[1]Data Sheet'!P12=""," ",VLOOKUP('[1]Data Sheet'!P12,'[1]Bud Mon'!Q$1:S$65536,3,0))</f>
        <v>Leisure And Arts Manage &amp; Adm</v>
      </c>
      <c r="C12" t="str">
        <f>IF('[1]Data Sheet'!P12=""," ",VLOOKUP('[1]Data Sheet'!P12,[1]Acc!Q$1:S$65536,3,0))</f>
        <v>Cultural &amp; Related Services</v>
      </c>
      <c r="D12" t="str">
        <f>IF('[1]Data Sheet'!Q12=""," ",VLOOKUP('[1]Data Sheet'!Q12,'[1]Analysis Codes'!Q$1:R$65536,2,0))</f>
        <v>Vehicle Licences</v>
      </c>
      <c r="E12" t="str">
        <f>VLOOKUP('[1]Data Sheet'!I12,'[1]Merchant Category'!A$1:B$65536,2,0)</f>
        <v>Tax payments</v>
      </c>
      <c r="F12" t="str">
        <f>'[1]Data Sheet'!F12</f>
        <v>TAX PAYMENTS</v>
      </c>
      <c r="G12">
        <f>'[1]Data Sheet'!O12</f>
        <v>167.5</v>
      </c>
    </row>
    <row r="13" spans="1:7" x14ac:dyDescent="0.25">
      <c r="A13" t="str">
        <f>'[1]Data Sheet'!J13</f>
        <v>23/10/2024</v>
      </c>
      <c r="B13" t="str">
        <f>IF('[1]Data Sheet'!P13=""," ",VLOOKUP('[1]Data Sheet'!P13,'[1]Bud Mon'!Q$1:S$65536,3,0))</f>
        <v>Leisure And Arts Manage &amp; Adm</v>
      </c>
      <c r="C13" t="str">
        <f>IF('[1]Data Sheet'!P13=""," ",VLOOKUP('[1]Data Sheet'!P13,[1]Acc!Q$1:S$65536,3,0))</f>
        <v>Cultural &amp; Related Services</v>
      </c>
      <c r="D13" t="str">
        <f>IF('[1]Data Sheet'!Q13=""," ",VLOOKUP('[1]Data Sheet'!Q13,'[1]Analysis Codes'!Q$1:R$65536,2,0))</f>
        <v>Vehicle Licences</v>
      </c>
      <c r="E13" t="str">
        <f>VLOOKUP('[1]Data Sheet'!I13,'[1]Merchant Category'!A$1:B$65536,2,0)</f>
        <v>Tax payments</v>
      </c>
      <c r="F13" t="str">
        <f>'[1]Data Sheet'!F13</f>
        <v>TAX PAYMENTS</v>
      </c>
      <c r="G13">
        <f>'[1]Data Sheet'!O13</f>
        <v>167.5</v>
      </c>
    </row>
    <row r="14" spans="1:7" x14ac:dyDescent="0.25">
      <c r="A14" t="str">
        <f>'[1]Data Sheet'!J14</f>
        <v>23/10/2024</v>
      </c>
      <c r="B14" t="str">
        <f>IF('[1]Data Sheet'!P14=""," ",VLOOKUP('[1]Data Sheet'!P14,'[1]Bud Mon'!Q$1:S$65536,3,0))</f>
        <v>Housing Management And Support</v>
      </c>
      <c r="C14" t="str">
        <f>IF('[1]Data Sheet'!P14=""," ",VLOOKUP('[1]Data Sheet'!P14,[1]Acc!Q$1:S$65536,3,0))</f>
        <v>Housing Services - Gf</v>
      </c>
      <c r="D14" t="str">
        <f>IF('[1]Data Sheet'!Q14=""," ",VLOOKUP('[1]Data Sheet'!Q14,'[1]Analysis Codes'!Q$1:R$65536,2,0))</f>
        <v>Vehicle Licences</v>
      </c>
      <c r="E14" t="str">
        <f>VLOOKUP('[1]Data Sheet'!I14,'[1]Merchant Category'!A$1:B$65536,2,0)</f>
        <v>Tax payments</v>
      </c>
      <c r="F14" t="str">
        <f>'[1]Data Sheet'!F14</f>
        <v>TAX PAYMENTS</v>
      </c>
      <c r="G14">
        <f>'[1]Data Sheet'!O14</f>
        <v>337.5</v>
      </c>
    </row>
    <row r="15" spans="1:7" x14ac:dyDescent="0.25">
      <c r="A15" t="str">
        <f>'[1]Data Sheet'!J15</f>
        <v>02/10/2024</v>
      </c>
      <c r="B15" t="str">
        <f>IF('[1]Data Sheet'!P15=""," ",VLOOKUP('[1]Data Sheet'!P15,'[1]Bud Mon'!Q$1:S$65536,3,0))</f>
        <v>Waste Collection And Disposal</v>
      </c>
      <c r="C15" t="str">
        <f>IF('[1]Data Sheet'!P15=""," ",VLOOKUP('[1]Data Sheet'!P15,[1]Acc!Q$1:S$65536,3,0))</f>
        <v>Environ &amp; Regulatory Services</v>
      </c>
      <c r="D15" t="str">
        <f>IF('[1]Data Sheet'!Q15=""," ",VLOOKUP('[1]Data Sheet'!Q15,'[1]Analysis Codes'!Q$1:R$65536,2,0))</f>
        <v>Vehicle Licences</v>
      </c>
      <c r="E15" t="str">
        <f>VLOOKUP('[1]Data Sheet'!I15,'[1]Merchant Category'!A$1:B$65536,2,0)</f>
        <v>Tax payments</v>
      </c>
      <c r="F15" t="str">
        <f>'[1]Data Sheet'!F15</f>
        <v>TAX PAYMENTS</v>
      </c>
      <c r="G15">
        <f>'[1]Data Sheet'!O15</f>
        <v>922.5</v>
      </c>
    </row>
    <row r="16" spans="1:7" x14ac:dyDescent="0.25">
      <c r="A16" t="str">
        <f>'[1]Data Sheet'!J17</f>
        <v>30/10/2024</v>
      </c>
      <c r="B16" t="str">
        <f>IF('[1]Data Sheet'!P16=""," ",VLOOKUP('[1]Data Sheet'!P16,'[1]Bud Mon'!Q$1:S$65536,3,0))</f>
        <v>Housing Management And Support</v>
      </c>
      <c r="C16" t="str">
        <f>IF('[1]Data Sheet'!P16=""," ",VLOOKUP('[1]Data Sheet'!P16,[1]Acc!Q$1:S$65536,3,0))</f>
        <v>Neighbourhoods</v>
      </c>
      <c r="D16" t="str">
        <f>IF('[1]Data Sheet'!Q16=""," ",VLOOKUP('[1]Data Sheet'!Q16,'[1]Analysis Codes'!Q$1:R$65536,2,0))</f>
        <v>Bed &amp; Breakfast</v>
      </c>
      <c r="E16" t="str">
        <f>VLOOKUP('[1]Data Sheet'!I17,'[1]Merchant Category'!A$1:B$65536,2,0)</f>
        <v>Bed &amp; Breakfast</v>
      </c>
      <c r="F16" t="str">
        <f>'[1]Data Sheet'!F17</f>
        <v>TRAVELODGE</v>
      </c>
      <c r="G16">
        <f>'[1]Data Sheet'!O17</f>
        <v>1119.8599999999999</v>
      </c>
    </row>
    <row r="17" spans="1:7" x14ac:dyDescent="0.25">
      <c r="A17" t="str">
        <f>'[1]Data Sheet'!J24</f>
        <v>02/10/2024</v>
      </c>
      <c r="B17" t="str">
        <f>IF('[1]Data Sheet'!P17=""," ",VLOOKUP('[1]Data Sheet'!P17,'[1]Bud Mon'!Q$1:S$65536,3,0))</f>
        <v>Financing</v>
      </c>
      <c r="C17" t="str">
        <f>IF('[1]Data Sheet'!P17=""," ",VLOOKUP('[1]Data Sheet'!P17,[1]Acc!Q$1:S$65536,3,0))</f>
        <v>Note 11</v>
      </c>
      <c r="D17" t="str">
        <f>IF('[1]Data Sheet'!Q24=""," ",VLOOKUP('[1]Data Sheet'!Q24,'[1]Analysis Codes'!Q$1:R$65536,2,0))</f>
        <v>Disturbance Allowances</v>
      </c>
      <c r="E17" t="str">
        <f>VLOOKUP('[1]Data Sheet'!I24,'[1]Merchant Category'!A$1:B$65536,2,0)</f>
        <v>Bed &amp; Breakfast</v>
      </c>
      <c r="F17" t="str">
        <f>'[1]Data Sheet'!F24</f>
        <v>TRAVELODGE</v>
      </c>
      <c r="G17">
        <f>'[1]Data Sheet'!O24</f>
        <v>614.92999999999995</v>
      </c>
    </row>
    <row r="18" spans="1:7" x14ac:dyDescent="0.25">
      <c r="A18" t="str">
        <f>'[1]Data Sheet'!J30</f>
        <v>24/10/2024</v>
      </c>
      <c r="B18" t="str">
        <f>IF('[1]Data Sheet'!P18=""," ",VLOOKUP('[1]Data Sheet'!P18,'[1]Bud Mon'!Q$1:S$65536,3,0))</f>
        <v>Homelessness</v>
      </c>
      <c r="C18" t="str">
        <f>IF('[1]Data Sheet'!P18=""," ",VLOOKUP('[1]Data Sheet'!P18,[1]Acc!Q$1:S$65536,3,0))</f>
        <v>Housing Services - Gf</v>
      </c>
      <c r="D18" t="str">
        <f>IF('[1]Data Sheet'!Q30=""," ",VLOOKUP('[1]Data Sheet'!Q30,'[1]Analysis Codes'!Q$1:R$65536,2,0))</f>
        <v>Subsistence</v>
      </c>
      <c r="E18" t="str">
        <f>VLOOKUP('[1]Data Sheet'!I30,'[1]Merchant Category'!A$1:B$65536,2,0)</f>
        <v>Parking lots and garages</v>
      </c>
      <c r="F18" t="str">
        <f>'[1]Data Sheet'!F30</f>
        <v>AUTOMOBILE PARKING LOTS AND GARAGES</v>
      </c>
      <c r="G18">
        <f>'[1]Data Sheet'!O30</f>
        <v>1.5</v>
      </c>
    </row>
    <row r="19" spans="1:7" x14ac:dyDescent="0.25">
      <c r="A19" t="str">
        <f>'[1]Data Sheet'!J31</f>
        <v>21/10/2024</v>
      </c>
      <c r="B19" t="str">
        <f>IF('[1]Data Sheet'!P19=""," ",VLOOKUP('[1]Data Sheet'!P19,'[1]Bud Mon'!Q$1:S$65536,3,0))</f>
        <v>Homelessness</v>
      </c>
      <c r="C19" t="str">
        <f>IF('[1]Data Sheet'!P19=""," ",VLOOKUP('[1]Data Sheet'!P19,[1]Acc!Q$1:S$65536,3,0))</f>
        <v>Housing Services - Gf</v>
      </c>
      <c r="D19" t="str">
        <f>IF('[1]Data Sheet'!Q31=""," ",VLOOKUP('[1]Data Sheet'!Q31,'[1]Analysis Codes'!Q$1:R$65536,2,0))</f>
        <v>Subsistence</v>
      </c>
      <c r="E19" t="str">
        <f>VLOOKUP('[1]Data Sheet'!I31,'[1]Merchant Category'!A$1:B$65536,2,0)</f>
        <v>Lodging – hotels, motels, resorts, and central reservation services (not elsewhere classified)</v>
      </c>
      <c r="F19" t="str">
        <f>'[1]Data Sheet'!F31</f>
        <v>LODGING-HOTELS,MOTELS,RESORTS-NOT CLASSIFIED</v>
      </c>
      <c r="G19">
        <f>'[1]Data Sheet'!O31</f>
        <v>75</v>
      </c>
    </row>
    <row r="20" spans="1:7" x14ac:dyDescent="0.25">
      <c r="A20" t="str">
        <f>'[1]Data Sheet'!J33</f>
        <v>16/10/2024</v>
      </c>
      <c r="B20" t="str">
        <f>IF('[1]Data Sheet'!P20=""," ",VLOOKUP('[1]Data Sheet'!P20,'[1]Bud Mon'!Q$1:S$65536,3,0))</f>
        <v>Housing Management And Support</v>
      </c>
      <c r="C20" t="str">
        <f>IF('[1]Data Sheet'!P20=""," ",VLOOKUP('[1]Data Sheet'!P20,[1]Acc!Q$1:S$65536,3,0))</f>
        <v>Neighbourhoods</v>
      </c>
      <c r="D20" t="str">
        <f>IF('[1]Data Sheet'!Q33=""," ",VLOOKUP('[1]Data Sheet'!Q33,'[1]Analysis Codes'!Q$1:R$65536,2,0))</f>
        <v>Cost Of Events</v>
      </c>
      <c r="E20" t="str">
        <f>VLOOKUP('[1]Data Sheet'!I33,'[1]Merchant Category'!A$1:B$65536,2,0)</f>
        <v>Discount stores</v>
      </c>
      <c r="F20" t="str">
        <f>'[1]Data Sheet'!F33</f>
        <v>DISCOUNT STORES</v>
      </c>
      <c r="G20">
        <f>'[1]Data Sheet'!O33</f>
        <v>70.25</v>
      </c>
    </row>
    <row r="21" spans="1:7" x14ac:dyDescent="0.25">
      <c r="A21" t="str">
        <f>'[1]Data Sheet'!J34</f>
        <v>10/10/2024</v>
      </c>
      <c r="B21" t="str">
        <f>IF('[1]Data Sheet'!P34=""," ",VLOOKUP('[1]Data Sheet'!P34,'[1]Bud Mon'!Q$1:S$65536,3,0))</f>
        <v>Economic Development</v>
      </c>
      <c r="C21" t="str">
        <f>IF('[1]Data Sheet'!P34=""," ",VLOOKUP('[1]Data Sheet'!P34,[1]Acc!Q$1:S$65536,3,0))</f>
        <v>Economic Development</v>
      </c>
      <c r="D21" t="str">
        <f>IF('[1]Data Sheet'!Q34=""," ",VLOOKUP('[1]Data Sheet'!Q34,'[1]Analysis Codes'!Q$1:R$65536,2,0))</f>
        <v>Contributions</v>
      </c>
      <c r="E21" t="str">
        <f>VLOOKUP('[1]Data Sheet'!I34,'[1]Merchant Category'!A$1:B$65536,2,0)</f>
        <v>Miscellaneous publishing and printing</v>
      </c>
      <c r="F21" t="str">
        <f>'[1]Data Sheet'!F34</f>
        <v>MISCELLANEOUS PUBLISHING AND PRINTING</v>
      </c>
      <c r="G21">
        <f>'[1]Data Sheet'!O34</f>
        <v>90.46</v>
      </c>
    </row>
    <row r="22" spans="1:7" x14ac:dyDescent="0.25">
      <c r="A22" t="str">
        <f>'[1]Data Sheet'!J40</f>
        <v>17/10/2024</v>
      </c>
      <c r="B22" t="str">
        <f>IF('[1]Data Sheet'!P40=""," ",VLOOKUP('[1]Data Sheet'!P40,'[1]Bud Mon'!Q$1:S$65536,3,0))</f>
        <v>Homelessness</v>
      </c>
      <c r="C22" t="str">
        <f>IF('[1]Data Sheet'!P40=""," ",VLOOKUP('[1]Data Sheet'!P40,[1]Acc!Q$1:S$65536,3,0))</f>
        <v>Housing Services - Gf</v>
      </c>
      <c r="D22" t="str">
        <f>IF('[1]Data Sheet'!Q40=""," ",VLOOKUP('[1]Data Sheet'!Q40,'[1]Analysis Codes'!Q$1:R$65536,2,0))</f>
        <v>Grants/Contrib. Other Auth.</v>
      </c>
      <c r="E22" t="str">
        <f>VLOOKUP('[1]Data Sheet'!I40,'[1]Merchant Category'!A$1:B$65536,2,0)</f>
        <v>Public warehousing and storage</v>
      </c>
      <c r="F22" t="str">
        <f>'[1]Data Sheet'!F40</f>
        <v>PUBLIC WAREHOUSING-FARM, REFRIG GOODS, HHG STORAGE</v>
      </c>
      <c r="G22">
        <f>'[1]Data Sheet'!O40</f>
        <v>13.99</v>
      </c>
    </row>
    <row r="23" spans="1:7" x14ac:dyDescent="0.25">
      <c r="A23" t="str">
        <f>'[1]Data Sheet'!J41</f>
        <v>17/10/2024</v>
      </c>
      <c r="B23" t="str">
        <f>IF('[1]Data Sheet'!P41=""," ",VLOOKUP('[1]Data Sheet'!P41,'[1]Bud Mon'!Q$1:S$65536,3,0))</f>
        <v>Homelessness</v>
      </c>
      <c r="C23" t="str">
        <f>IF('[1]Data Sheet'!P41=""," ",VLOOKUP('[1]Data Sheet'!P41,[1]Acc!Q$1:S$65536,3,0))</f>
        <v>Housing Services - Gf</v>
      </c>
      <c r="D23" t="str">
        <f>IF('[1]Data Sheet'!Q41=""," ",VLOOKUP('[1]Data Sheet'!Q41,'[1]Analysis Codes'!Q$1:R$65536,2,0))</f>
        <v>Grants/Contrib. Other Auth.</v>
      </c>
      <c r="E23" t="str">
        <f>VLOOKUP('[1]Data Sheet'!I41,'[1]Merchant Category'!A$1:B$65536,2,0)</f>
        <v>Public warehousing and storage</v>
      </c>
      <c r="F23" t="str">
        <f>'[1]Data Sheet'!F41</f>
        <v>PUBLIC WAREHOUSING-FARM, REFRIG GOODS, HHG STORAGE</v>
      </c>
      <c r="G23">
        <f>'[1]Data Sheet'!O41</f>
        <v>188.14</v>
      </c>
    </row>
    <row r="24" spans="1:7" x14ac:dyDescent="0.25">
      <c r="A24" t="str">
        <f>'[1]Data Sheet'!J42</f>
        <v>16/10/2024</v>
      </c>
      <c r="B24" t="str">
        <f>IF('[1]Data Sheet'!P42=""," ",VLOOKUP('[1]Data Sheet'!P42,'[1]Bud Mon'!Q$1:S$65536,3,0))</f>
        <v>Housing Management And Support</v>
      </c>
      <c r="C24" t="str">
        <f>IF('[1]Data Sheet'!P42=""," ",VLOOKUP('[1]Data Sheet'!P42,[1]Acc!Q$1:S$65536,3,0))</f>
        <v>Neighbourhoods</v>
      </c>
      <c r="D24" t="str">
        <f>IF('[1]Data Sheet'!Q42=""," ",VLOOKUP('[1]Data Sheet'!Q42,'[1]Analysis Codes'!Q$1:R$65536,2,0))</f>
        <v>Disturbance Allowances</v>
      </c>
      <c r="E24" t="str">
        <f>VLOOKUP('[1]Data Sheet'!I42,'[1]Merchant Category'!A$1:B$65536,2,0)</f>
        <v>Bed &amp; Breakfast</v>
      </c>
      <c r="F24" t="str">
        <f>'[1]Data Sheet'!F42</f>
        <v>TRAVELODGE</v>
      </c>
      <c r="G24">
        <f>'[1]Data Sheet'!O42</f>
        <v>514.92999999999995</v>
      </c>
    </row>
    <row r="25" spans="1:7" x14ac:dyDescent="0.25">
      <c r="A25" t="str">
        <f>'[1]Data Sheet'!J43</f>
        <v>15/10/2024</v>
      </c>
      <c r="B25" t="str">
        <f>IF('[1]Data Sheet'!P43=""," ",VLOOKUP('[1]Data Sheet'!P43,'[1]Bud Mon'!Q$1:S$65536,3,0))</f>
        <v>Homelessness</v>
      </c>
      <c r="C25" t="str">
        <f>IF('[1]Data Sheet'!P43=""," ",VLOOKUP('[1]Data Sheet'!P43,[1]Acc!Q$1:S$65536,3,0))</f>
        <v>Housing Services - Gf</v>
      </c>
      <c r="D25" t="str">
        <f>IF('[1]Data Sheet'!Q43=""," ",VLOOKUP('[1]Data Sheet'!Q43,'[1]Analysis Codes'!Q$1:R$65536,2,0))</f>
        <v>Grants/Contrib. Other Auth.</v>
      </c>
      <c r="E25" t="str">
        <f>VLOOKUP('[1]Data Sheet'!I43,'[1]Merchant Category'!A$1:B$65536,2,0)</f>
        <v>Bed &amp; Breakfast</v>
      </c>
      <c r="F25" t="str">
        <f>'[1]Data Sheet'!F43</f>
        <v>TRAVELODGE</v>
      </c>
      <c r="G25">
        <f>'[1]Data Sheet'!O43</f>
        <v>568.92999999999995</v>
      </c>
    </row>
    <row r="26" spans="1:7" x14ac:dyDescent="0.25">
      <c r="A26" t="str">
        <f>'[1]Data Sheet'!J44</f>
        <v>14/10/2024</v>
      </c>
      <c r="B26" t="str">
        <f>IF('[1]Data Sheet'!P44=""," ",VLOOKUP('[1]Data Sheet'!P44,'[1]Bud Mon'!Q$1:S$65536,3,0))</f>
        <v>Homelessness</v>
      </c>
      <c r="C26" t="str">
        <f>IF('[1]Data Sheet'!P44=""," ",VLOOKUP('[1]Data Sheet'!P44,[1]Acc!Q$1:S$65536,3,0))</f>
        <v>Housing Services - Gf</v>
      </c>
      <c r="D26" t="str">
        <f>IF('[1]Data Sheet'!Q44=""," ",VLOOKUP('[1]Data Sheet'!Q44,'[1]Analysis Codes'!Q$1:R$65536,2,0))</f>
        <v>Electricity - Har</v>
      </c>
      <c r="E26" t="str">
        <f>VLOOKUP('[1]Data Sheet'!I44,'[1]Merchant Category'!A$1:B$65536,2,0)</f>
        <v>Utilities – electric, gas, heating oil, sanitary, water</v>
      </c>
      <c r="F26" t="str">
        <f>'[1]Data Sheet'!F44</f>
        <v>UTLTS-ELCTRC, GAS, HEATING OIL, SANITARY, WATER</v>
      </c>
      <c r="G26">
        <f>'[1]Data Sheet'!O44</f>
        <v>100.03</v>
      </c>
    </row>
    <row r="27" spans="1:7" x14ac:dyDescent="0.25">
      <c r="A27" t="str">
        <f>'[1]Data Sheet'!J45</f>
        <v>14/10/2024</v>
      </c>
      <c r="B27" t="str">
        <f>IF('[1]Data Sheet'!P45=""," ",VLOOKUP('[1]Data Sheet'!P45,'[1]Bud Mon'!Q$1:S$65536,3,0))</f>
        <v>Homelessness</v>
      </c>
      <c r="C27" t="str">
        <f>IF('[1]Data Sheet'!P45=""," ",VLOOKUP('[1]Data Sheet'!P45,[1]Acc!Q$1:S$65536,3,0))</f>
        <v>Housing Services - Gf</v>
      </c>
      <c r="D27" t="str">
        <f>IF('[1]Data Sheet'!Q45=""," ",VLOOKUP('[1]Data Sheet'!Q45,'[1]Analysis Codes'!Q$1:R$65536,2,0))</f>
        <v>Grants/Contrib. Other Auth.</v>
      </c>
      <c r="E27" t="str">
        <f>VLOOKUP('[1]Data Sheet'!I45,'[1]Merchant Category'!A$1:B$65536,2,0)</f>
        <v>Bed &amp; Breakfast</v>
      </c>
      <c r="F27" t="str">
        <f>'[1]Data Sheet'!F45</f>
        <v>TRAVELODGE</v>
      </c>
      <c r="G27">
        <f>'[1]Data Sheet'!O45</f>
        <v>514.92999999999995</v>
      </c>
    </row>
    <row r="28" spans="1:7" x14ac:dyDescent="0.25">
      <c r="A28" t="str">
        <f>'[1]Data Sheet'!J46</f>
        <v>03/10/2024</v>
      </c>
      <c r="B28" t="str">
        <f>IF('[1]Data Sheet'!P46=""," ",VLOOKUP('[1]Data Sheet'!P46,'[1]Bud Mon'!Q$1:S$65536,3,0))</f>
        <v>Homelessness</v>
      </c>
      <c r="C28" t="str">
        <f>IF('[1]Data Sheet'!P46=""," ",VLOOKUP('[1]Data Sheet'!P46,[1]Acc!Q$1:S$65536,3,0))</f>
        <v>Housing Services - Gf</v>
      </c>
      <c r="D28" t="str">
        <f>IF('[1]Data Sheet'!Q46=""," ",VLOOKUP('[1]Data Sheet'!Q46,'[1]Analysis Codes'!Q$1:R$65536,2,0))</f>
        <v>Grants/Contrib. Other Auth.</v>
      </c>
      <c r="E28" t="str">
        <f>VLOOKUP('[1]Data Sheet'!I46,'[1]Merchant Category'!A$1:B$65536,2,0)</f>
        <v>Taxicabs and limousines</v>
      </c>
      <c r="F28" t="str">
        <f>'[1]Data Sheet'!F46</f>
        <v>LIMOUSINES AND TAXICABS</v>
      </c>
      <c r="G28">
        <f>'[1]Data Sheet'!O46</f>
        <v>28</v>
      </c>
    </row>
    <row r="29" spans="1:7" x14ac:dyDescent="0.25">
      <c r="A29" t="str">
        <f>'[1]Data Sheet'!J47</f>
        <v>22/10/2024</v>
      </c>
      <c r="B29" t="str">
        <f>IF('[1]Data Sheet'!P47=""," ",VLOOKUP('[1]Data Sheet'!P47,'[1]Bud Mon'!Q$1:S$65536,3,0))</f>
        <v>Holding Human Resources</v>
      </c>
      <c r="C29" t="str">
        <f>IF('[1]Data Sheet'!P47=""," ",VLOOKUP('[1]Data Sheet'!P47,[1]Acc!Q$1:S$65536,3,0))</f>
        <v>Holding Account</v>
      </c>
      <c r="D29" t="str">
        <f>IF('[1]Data Sheet'!Q47=""," ",VLOOKUP('[1]Data Sheet'!Q47,'[1]Analysis Codes'!Q$1:R$65536,2,0))</f>
        <v>Training</v>
      </c>
      <c r="E29" t="str">
        <f>VLOOKUP('[1]Data Sheet'!I47,'[1]Merchant Category'!A$1:B$65536,2,0)</f>
        <v>Management, consulting, and public relations services</v>
      </c>
      <c r="F29" t="str">
        <f>'[1]Data Sheet'!F47</f>
        <v>CONSULTING, MANAGEMENT, AND PUBLIC RELATIONS SVCS</v>
      </c>
      <c r="G29">
        <f>'[1]Data Sheet'!O47</f>
        <v>618</v>
      </c>
    </row>
    <row r="30" spans="1:7" x14ac:dyDescent="0.25">
      <c r="A30" t="str">
        <f>'[1]Data Sheet'!J50</f>
        <v>04/10/2024</v>
      </c>
      <c r="B30" t="str">
        <f>IF('[1]Data Sheet'!P50=""," ",VLOOKUP('[1]Data Sheet'!P50,'[1]Bud Mon'!Q$1:S$65536,3,0))</f>
        <v>Economic Development</v>
      </c>
      <c r="C30" t="str">
        <f>IF('[1]Data Sheet'!P50=""," ",VLOOKUP('[1]Data Sheet'!P50,[1]Acc!Q$1:S$65536,3,0))</f>
        <v>Cultural &amp; Related Services</v>
      </c>
      <c r="D30" t="str">
        <f>IF('[1]Data Sheet'!Q50=""," ",VLOOKUP('[1]Data Sheet'!Q50,'[1]Analysis Codes'!Q$1:R$65536,2,0))</f>
        <v>DBS Checks</v>
      </c>
      <c r="E30" t="str">
        <f>VLOOKUP('[1]Data Sheet'!I50,'[1]Merchant Category'!A$1:B$65536,2,0)</f>
        <v>Business services (not elsewhere classified)</v>
      </c>
      <c r="F30" t="str">
        <f>'[1]Data Sheet'!F50</f>
        <v>BUSINESS SERVICES-NOT ELSEWHERE CLASSIFIED</v>
      </c>
      <c r="G30">
        <f>'[1]Data Sheet'!O50</f>
        <v>34</v>
      </c>
    </row>
    <row r="31" spans="1:7" x14ac:dyDescent="0.25">
      <c r="A31" t="str">
        <f>'[1]Data Sheet'!J51</f>
        <v>30/10/2024</v>
      </c>
      <c r="B31" t="str">
        <f>IF('[1]Data Sheet'!P51=""," ",VLOOKUP('[1]Data Sheet'!P51,'[1]Bud Mon'!Q$1:S$65536,3,0))</f>
        <v>Homelessness</v>
      </c>
      <c r="C31" t="str">
        <f>IF('[1]Data Sheet'!P51=""," ",VLOOKUP('[1]Data Sheet'!P51,[1]Acc!Q$1:S$65536,3,0))</f>
        <v>Housing Services - Gf</v>
      </c>
      <c r="D31" t="str">
        <f>IF('[1]Data Sheet'!Q51=""," ",VLOOKUP('[1]Data Sheet'!Q51,'[1]Analysis Codes'!Q$1:R$65536,2,0))</f>
        <v>Bed &amp; Breakfast</v>
      </c>
      <c r="E31" t="str">
        <f>VLOOKUP('[1]Data Sheet'!I51,'[1]Merchant Category'!A$1:B$65536,2,0)</f>
        <v>Taxicabs and limousines</v>
      </c>
      <c r="F31" t="str">
        <f>'[1]Data Sheet'!F51</f>
        <v>LIMOUSINES AND TAXICABS</v>
      </c>
      <c r="G31">
        <f>'[1]Data Sheet'!O51</f>
        <v>50</v>
      </c>
    </row>
    <row r="32" spans="1:7" x14ac:dyDescent="0.25">
      <c r="A32" t="str">
        <f>'[1]Data Sheet'!J52</f>
        <v>23/10/2024</v>
      </c>
      <c r="B32" t="str">
        <f>IF('[1]Data Sheet'!P52=""," ",VLOOKUP('[1]Data Sheet'!P52,'[1]Bud Mon'!Q$1:S$65536,3,0))</f>
        <v>Homelessness</v>
      </c>
      <c r="C32" t="str">
        <f>IF('[1]Data Sheet'!P52=""," ",VLOOKUP('[1]Data Sheet'!P52,[1]Acc!Q$1:S$65536,3,0))</f>
        <v>Housing Services - Gf</v>
      </c>
      <c r="D32" t="str">
        <f>IF('[1]Data Sheet'!Q52=""," ",VLOOKUP('[1]Data Sheet'!Q52,'[1]Analysis Codes'!Q$1:R$65536,2,0))</f>
        <v>Bed &amp; Breakfast</v>
      </c>
      <c r="E32" t="str">
        <f>VLOOKUP('[1]Data Sheet'!I52,'[1]Merchant Category'!A$1:B$65536,2,0)</f>
        <v>Taxicabs and limousines</v>
      </c>
      <c r="F32" t="str">
        <f>'[1]Data Sheet'!F52</f>
        <v>LIMOUSINES AND TAXICABS</v>
      </c>
      <c r="G32">
        <f>'[1]Data Sheet'!O52</f>
        <v>6</v>
      </c>
    </row>
    <row r="33" spans="1:7" x14ac:dyDescent="0.25">
      <c r="A33" t="str">
        <f>'[1]Data Sheet'!J53</f>
        <v>18/10/2024</v>
      </c>
      <c r="B33" t="str">
        <f>IF('[1]Data Sheet'!P53=""," ",VLOOKUP('[1]Data Sheet'!P53,'[1]Bud Mon'!Q$1:S$65536,3,0))</f>
        <v>Homelessness</v>
      </c>
      <c r="C33" t="str">
        <f>IF('[1]Data Sheet'!P53=""," ",VLOOKUP('[1]Data Sheet'!P53,[1]Acc!Q$1:S$65536,3,0))</f>
        <v>Housing Services - Gf</v>
      </c>
      <c r="D33" t="str">
        <f>IF('[1]Data Sheet'!Q53=""," ",VLOOKUP('[1]Data Sheet'!Q53,'[1]Analysis Codes'!Q$1:R$65536,2,0))</f>
        <v>Bed &amp; Breakfast</v>
      </c>
      <c r="E33" t="str">
        <f>VLOOKUP('[1]Data Sheet'!I53,'[1]Merchant Category'!A$1:B$65536,2,0)</f>
        <v>Bed &amp; Breakfast</v>
      </c>
      <c r="F33" t="str">
        <f>'[1]Data Sheet'!F53</f>
        <v>TRAVELODGE</v>
      </c>
      <c r="G33">
        <f>'[1]Data Sheet'!O53</f>
        <v>54.99</v>
      </c>
    </row>
    <row r="34" spans="1:7" x14ac:dyDescent="0.25">
      <c r="A34" t="str">
        <f>'[1]Data Sheet'!J54</f>
        <v>15/10/2024</v>
      </c>
      <c r="B34" t="str">
        <f>IF('[1]Data Sheet'!P54=""," ",VLOOKUP('[1]Data Sheet'!P54,'[1]Bud Mon'!Q$1:S$65536,3,0))</f>
        <v>Homelessness</v>
      </c>
      <c r="C34" t="str">
        <f>IF('[1]Data Sheet'!P54=""," ",VLOOKUP('[1]Data Sheet'!P54,[1]Acc!Q$1:S$65536,3,0))</f>
        <v>Housing Services - Gf</v>
      </c>
      <c r="D34" t="str">
        <f>IF('[1]Data Sheet'!Q54=""," ",VLOOKUP('[1]Data Sheet'!Q54,'[1]Analysis Codes'!Q$1:R$65536,2,0))</f>
        <v>Bed &amp; Breakfast</v>
      </c>
      <c r="E34" t="str">
        <f>VLOOKUP('[1]Data Sheet'!I54,'[1]Merchant Category'!A$1:B$65536,2,0)</f>
        <v>Bed &amp; Breakfast</v>
      </c>
      <c r="F34" t="str">
        <f>'[1]Data Sheet'!F54</f>
        <v>TRAVELODGE</v>
      </c>
      <c r="G34">
        <f>'[1]Data Sheet'!O54</f>
        <v>411.94</v>
      </c>
    </row>
    <row r="35" spans="1:7" x14ac:dyDescent="0.25">
      <c r="A35" t="str">
        <f>'[1]Data Sheet'!J55</f>
        <v>08/10/2024</v>
      </c>
      <c r="B35" t="str">
        <f>IF('[1]Data Sheet'!P55=""," ",VLOOKUP('[1]Data Sheet'!P55,'[1]Bud Mon'!Q$1:S$65536,3,0))</f>
        <v>Housing Management And Support</v>
      </c>
      <c r="C35" t="str">
        <f>IF('[1]Data Sheet'!P55=""," ",VLOOKUP('[1]Data Sheet'!P55,[1]Acc!Q$1:S$65536,3,0))</f>
        <v>Neighbourhoods</v>
      </c>
      <c r="D35" t="str">
        <f>IF('[1]Data Sheet'!Q55=""," ",VLOOKUP('[1]Data Sheet'!Q55,'[1]Analysis Codes'!Q$1:R$65536,2,0))</f>
        <v>Disturbance Allowances</v>
      </c>
      <c r="E35" t="str">
        <f>VLOOKUP('[1]Data Sheet'!I55,'[1]Merchant Category'!A$1:B$65536,2,0)</f>
        <v>Bed &amp; Breakfast</v>
      </c>
      <c r="F35" t="str">
        <f>'[1]Data Sheet'!F55</f>
        <v>TRAVELODGE</v>
      </c>
      <c r="G35">
        <f>'[1]Data Sheet'!O55</f>
        <v>523.92999999999995</v>
      </c>
    </row>
    <row r="36" spans="1:7" x14ac:dyDescent="0.25">
      <c r="A36" t="str">
        <f>'[1]Data Sheet'!J56</f>
        <v>03/10/2024</v>
      </c>
      <c r="B36" t="str">
        <f>IF('[1]Data Sheet'!P56=""," ",VLOOKUP('[1]Data Sheet'!P56,'[1]Bud Mon'!Q$1:S$65536,3,0))</f>
        <v>Housing Management And Support</v>
      </c>
      <c r="C36" t="str">
        <f>IF('[1]Data Sheet'!P56=""," ",VLOOKUP('[1]Data Sheet'!P56,[1]Acc!Q$1:S$65536,3,0))</f>
        <v>Neighbourhoods</v>
      </c>
      <c r="D36" t="str">
        <f>IF('[1]Data Sheet'!Q56=""," ",VLOOKUP('[1]Data Sheet'!Q56,'[1]Analysis Codes'!Q$1:R$65536,2,0))</f>
        <v>Disturbance Allowances</v>
      </c>
      <c r="E36" t="str">
        <f>VLOOKUP('[1]Data Sheet'!I56,'[1]Merchant Category'!A$1:B$65536,2,0)</f>
        <v>Bed &amp; Breakfast</v>
      </c>
      <c r="F36" t="str">
        <f>'[1]Data Sheet'!F56</f>
        <v>TRAVELODGE</v>
      </c>
      <c r="G36">
        <f>'[1]Data Sheet'!O56</f>
        <v>1119.9100000000001</v>
      </c>
    </row>
    <row r="37" spans="1:7" x14ac:dyDescent="0.25">
      <c r="A37" t="str">
        <f>'[1]Data Sheet'!J57</f>
        <v>30/10/2024</v>
      </c>
      <c r="B37" t="str">
        <f>IF('[1]Data Sheet'!P57=""," ",VLOOKUP('[1]Data Sheet'!P57,'[1]Bud Mon'!Q$1:S$65536,3,0))</f>
        <v>Homelessness</v>
      </c>
      <c r="C37" t="str">
        <f>IF('[1]Data Sheet'!P57=""," ",VLOOKUP('[1]Data Sheet'!P57,[1]Acc!Q$1:S$65536,3,0))</f>
        <v>Housing Services - Gf</v>
      </c>
      <c r="D37" t="str">
        <f>IF('[1]Data Sheet'!Q57=""," ",VLOOKUP('[1]Data Sheet'!Q57,'[1]Analysis Codes'!Q$1:R$65536,2,0))</f>
        <v>Gas - Holding Account Recharge</v>
      </c>
      <c r="E37" t="str">
        <f>VLOOKUP('[1]Data Sheet'!I57,'[1]Merchant Category'!A$1:B$65536,2,0)</f>
        <v>Grocery stores and supermarkets</v>
      </c>
      <c r="F37" t="str">
        <f>'[1]Data Sheet'!F57</f>
        <v>GROCERY STORES, SUPERMARKETS</v>
      </c>
      <c r="G37">
        <f>'[1]Data Sheet'!O57</f>
        <v>20</v>
      </c>
    </row>
    <row r="38" spans="1:7" x14ac:dyDescent="0.25">
      <c r="A38" t="str">
        <f>'[1]Data Sheet'!J58</f>
        <v>29/10/2024</v>
      </c>
      <c r="B38" t="str">
        <f>IF('[1]Data Sheet'!P58=""," ",VLOOKUP('[1]Data Sheet'!P58,'[1]Bud Mon'!Q$1:S$65536,3,0))</f>
        <v>Homelessness</v>
      </c>
      <c r="C38" t="str">
        <f>IF('[1]Data Sheet'!P58=""," ",VLOOKUP('[1]Data Sheet'!P58,[1]Acc!Q$1:S$65536,3,0))</f>
        <v>Housing Services - Gf</v>
      </c>
      <c r="D38" t="str">
        <f>IF('[1]Data Sheet'!Q58=""," ",VLOOKUP('[1]Data Sheet'!Q58,'[1]Analysis Codes'!Q$1:R$65536,2,0))</f>
        <v>Electricity - Har</v>
      </c>
      <c r="E38" t="str">
        <f>VLOOKUP('[1]Data Sheet'!I58,'[1]Merchant Category'!A$1:B$65536,2,0)</f>
        <v>Utilities – electric, gas, heating oil, sanitary, water</v>
      </c>
      <c r="F38" t="str">
        <f>'[1]Data Sheet'!F58</f>
        <v>UTLTS-ELCTRC, GAS, HEATING OIL, SANITARY, WATER</v>
      </c>
      <c r="G38">
        <f>'[1]Data Sheet'!O58</f>
        <v>159.87</v>
      </c>
    </row>
    <row r="39" spans="1:7" x14ac:dyDescent="0.25">
      <c r="A39" t="str">
        <f>'[1]Data Sheet'!J59</f>
        <v>23/10/2024</v>
      </c>
      <c r="B39" t="str">
        <f>IF('[1]Data Sheet'!P59=""," ",VLOOKUP('[1]Data Sheet'!P59,'[1]Bud Mon'!Q$1:S$65536,3,0))</f>
        <v>Housing Management And Support</v>
      </c>
      <c r="C39" t="str">
        <f>IF('[1]Data Sheet'!P59=""," ",VLOOKUP('[1]Data Sheet'!P59,[1]Acc!Q$1:S$65536,3,0))</f>
        <v>Neighbourhoods</v>
      </c>
      <c r="D39" t="str">
        <f>IF('[1]Data Sheet'!Q59=""," ",VLOOKUP('[1]Data Sheet'!Q59,'[1]Analysis Codes'!Q$1:R$65536,2,0))</f>
        <v>Disturbance Allowances</v>
      </c>
      <c r="E39" t="str">
        <f>VLOOKUP('[1]Data Sheet'!I59,'[1]Merchant Category'!A$1:B$65536,2,0)</f>
        <v>Bed &amp; Breakfast</v>
      </c>
      <c r="F39" t="str">
        <f>'[1]Data Sheet'!F59</f>
        <v>TRAVELODGE</v>
      </c>
      <c r="G39">
        <f>'[1]Data Sheet'!O59</f>
        <v>475.93</v>
      </c>
    </row>
    <row r="40" spans="1:7" x14ac:dyDescent="0.25">
      <c r="A40" t="str">
        <f>'[1]Data Sheet'!J60</f>
        <v>22/10/2024</v>
      </c>
      <c r="B40" t="str">
        <f>IF('[1]Data Sheet'!P60=""," ",VLOOKUP('[1]Data Sheet'!P60,'[1]Bud Mon'!Q$1:S$65536,3,0))</f>
        <v>Homelessness</v>
      </c>
      <c r="C40" t="str">
        <f>IF('[1]Data Sheet'!P60=""," ",VLOOKUP('[1]Data Sheet'!P60,[1]Acc!Q$1:S$65536,3,0))</f>
        <v>Housing Services - Gf</v>
      </c>
      <c r="D40" t="str">
        <f>IF('[1]Data Sheet'!Q60=""," ",VLOOKUP('[1]Data Sheet'!Q60,'[1]Analysis Codes'!Q$1:R$65536,2,0))</f>
        <v>Gas - Holding Account Recharge</v>
      </c>
      <c r="E40" t="str">
        <f>VLOOKUP('[1]Data Sheet'!I60,'[1]Merchant Category'!A$1:B$65536,2,0)</f>
        <v>Utilities – electric, gas, heating oil, sanitary, water</v>
      </c>
      <c r="F40" t="str">
        <f>'[1]Data Sheet'!F60</f>
        <v>UTLTS-ELCTRC, GAS, HEATING OIL, SANITARY, WATER</v>
      </c>
      <c r="G40">
        <f>'[1]Data Sheet'!O60</f>
        <v>141</v>
      </c>
    </row>
    <row r="41" spans="1:7" x14ac:dyDescent="0.25">
      <c r="A41" t="str">
        <f>'[1]Data Sheet'!J61</f>
        <v>22/10/2024</v>
      </c>
      <c r="B41" t="str">
        <f>IF('[1]Data Sheet'!P61=""," ",VLOOKUP('[1]Data Sheet'!P61,'[1]Bud Mon'!Q$1:S$65536,3,0))</f>
        <v>Homelessness</v>
      </c>
      <c r="C41" t="str">
        <f>IF('[1]Data Sheet'!P61=""," ",VLOOKUP('[1]Data Sheet'!P61,[1]Acc!Q$1:S$65536,3,0))</f>
        <v>Housing Services - Gf</v>
      </c>
      <c r="D41" t="str">
        <f>IF('[1]Data Sheet'!Q61=""," ",VLOOKUP('[1]Data Sheet'!Q61,'[1]Analysis Codes'!Q$1:R$65536,2,0))</f>
        <v>Electricity - Har</v>
      </c>
      <c r="E41" t="str">
        <f>VLOOKUP('[1]Data Sheet'!I61,'[1]Merchant Category'!A$1:B$65536,2,0)</f>
        <v>Utilities – electric, gas, heating oil, sanitary, water</v>
      </c>
      <c r="F41" t="str">
        <f>'[1]Data Sheet'!F61</f>
        <v>UTLTS-ELCTRC, GAS, HEATING OIL, SANITARY, WATER</v>
      </c>
      <c r="G41">
        <f>'[1]Data Sheet'!O61</f>
        <v>76</v>
      </c>
    </row>
    <row r="42" spans="1:7" x14ac:dyDescent="0.25">
      <c r="A42" t="str">
        <f>'[1]Data Sheet'!J62</f>
        <v>16/10/2024</v>
      </c>
      <c r="B42" t="str">
        <f>IF('[1]Data Sheet'!P62=""," ",VLOOKUP('[1]Data Sheet'!P62,'[1]Bud Mon'!Q$1:S$65536,3,0))</f>
        <v>Housing Management And Support</v>
      </c>
      <c r="C42" t="str">
        <f>IF('[1]Data Sheet'!P62=""," ",VLOOKUP('[1]Data Sheet'!P62,[1]Acc!Q$1:S$65536,3,0))</f>
        <v>Neighbourhoods</v>
      </c>
      <c r="D42" t="str">
        <f>IF('[1]Data Sheet'!Q62=""," ",VLOOKUP('[1]Data Sheet'!Q62,'[1]Analysis Codes'!Q$1:R$65536,2,0))</f>
        <v>Disturbance Allowances</v>
      </c>
      <c r="E42" t="str">
        <f>VLOOKUP('[1]Data Sheet'!I62,'[1]Merchant Category'!A$1:B$65536,2,0)</f>
        <v>Bed &amp; Breakfast</v>
      </c>
      <c r="F42" t="str">
        <f>'[1]Data Sheet'!F62</f>
        <v>TRAVELODGE</v>
      </c>
      <c r="G42">
        <f>'[1]Data Sheet'!O62</f>
        <v>536.92999999999995</v>
      </c>
    </row>
    <row r="43" spans="1:7" x14ac:dyDescent="0.25">
      <c r="A43" t="str">
        <f>'[1]Data Sheet'!J63</f>
        <v>04/10/2024</v>
      </c>
      <c r="B43" t="str">
        <f>IF('[1]Data Sheet'!P63=""," ",VLOOKUP('[1]Data Sheet'!P63,'[1]Bud Mon'!Q$1:S$65536,3,0))</f>
        <v>Homelessness</v>
      </c>
      <c r="C43" t="str">
        <f>IF('[1]Data Sheet'!P63=""," ",VLOOKUP('[1]Data Sheet'!P63,[1]Acc!Q$1:S$65536,3,0))</f>
        <v>Housing Services - Gf</v>
      </c>
      <c r="D43" t="str">
        <f>IF('[1]Data Sheet'!Q63=""," ",VLOOKUP('[1]Data Sheet'!Q63,'[1]Analysis Codes'!Q$1:R$65536,2,0))</f>
        <v>Gas - Holding Account Recharge</v>
      </c>
      <c r="E43" t="str">
        <f>VLOOKUP('[1]Data Sheet'!I63,'[1]Merchant Category'!A$1:B$65536,2,0)</f>
        <v>Grocery stores and supermarkets</v>
      </c>
      <c r="F43" t="str">
        <f>'[1]Data Sheet'!F63</f>
        <v>GROCERY STORES, SUPERMARKETS</v>
      </c>
      <c r="G43">
        <f>'[1]Data Sheet'!O63</f>
        <v>50</v>
      </c>
    </row>
    <row r="44" spans="1:7" x14ac:dyDescent="0.25">
      <c r="A44" t="str">
        <f>'[1]Data Sheet'!J64</f>
        <v>26/10/2024</v>
      </c>
      <c r="B44" t="str">
        <f>IF('[1]Data Sheet'!P64=""," ",VLOOKUP('[1]Data Sheet'!P64,'[1]Bud Mon'!Q$1:S$65536,3,0))</f>
        <v>Head Of Corporate Services</v>
      </c>
      <c r="C44" t="str">
        <f>IF('[1]Data Sheet'!P64=""," ",VLOOKUP('[1]Data Sheet'!P64,[1]Acc!Q$1:S$65536,3,0))</f>
        <v>Central Support</v>
      </c>
      <c r="D44" t="str">
        <f>IF('[1]Data Sheet'!Q64=""," ",VLOOKUP('[1]Data Sheet'!Q64,'[1]Analysis Codes'!Q$1:R$65536,2,0))</f>
        <v>Professional Subscriptions</v>
      </c>
      <c r="E44" t="str">
        <f>VLOOKUP('[1]Data Sheet'!I64,'[1]Merchant Category'!A$1:B$65536,2,0)</f>
        <v>Computer software stores</v>
      </c>
      <c r="F44" t="str">
        <f>'[1]Data Sheet'!F64</f>
        <v>COMPUTER SOFTWARE STORES</v>
      </c>
      <c r="G44">
        <f>'[1]Data Sheet'!O64</f>
        <v>229.05</v>
      </c>
    </row>
    <row r="45" spans="1:7" x14ac:dyDescent="0.25">
      <c r="A45" t="str">
        <f>'[1]Data Sheet'!J65</f>
        <v>21/10/2024</v>
      </c>
      <c r="B45" t="str">
        <f>IF('[1]Data Sheet'!P65=""," ",VLOOKUP('[1]Data Sheet'!P65,'[1]Bud Mon'!Q$1:S$65536,3,0))</f>
        <v>Economic Development</v>
      </c>
      <c r="C45" t="str">
        <f>IF('[1]Data Sheet'!P65=""," ",VLOOKUP('[1]Data Sheet'!P65,[1]Acc!Q$1:S$65536,3,0))</f>
        <v>Cultural &amp; Related Services</v>
      </c>
      <c r="D45" t="str">
        <f>IF('[1]Data Sheet'!Q65=""," ",VLOOKUP('[1]Data Sheet'!Q65,'[1]Analysis Codes'!Q$1:R$65536,2,0))</f>
        <v>Cost Of Events</v>
      </c>
      <c r="E45" t="str">
        <f>VLOOKUP('[1]Data Sheet'!I65,'[1]Merchant Category'!A$1:B$65536,2,0)</f>
        <v>Computer network / information services</v>
      </c>
      <c r="F45" t="str">
        <f>'[1]Data Sheet'!F65</f>
        <v>COMPUTER NETWORK/INFORMATION SERVICES</v>
      </c>
      <c r="G45">
        <f>'[1]Data Sheet'!O65</f>
        <v>35.979999999999997</v>
      </c>
    </row>
    <row r="46" spans="1:7" x14ac:dyDescent="0.25">
      <c r="A46" t="str">
        <f>'[1]Data Sheet'!J66</f>
        <v>22/10/2024</v>
      </c>
      <c r="B46" t="str">
        <f>IF('[1]Data Sheet'!P66=""," ",VLOOKUP('[1]Data Sheet'!P66,'[1]Bud Mon'!Q$1:S$65536,3,0))</f>
        <v>Head Of Corporate Services</v>
      </c>
      <c r="C46" t="str">
        <f>IF('[1]Data Sheet'!P66=""," ",VLOOKUP('[1]Data Sheet'!P66,[1]Acc!Q$1:S$65536,3,0))</f>
        <v>Central Support</v>
      </c>
      <c r="D46" t="str">
        <f>IF('[1]Data Sheet'!Q66=""," ",VLOOKUP('[1]Data Sheet'!Q66,'[1]Analysis Codes'!Q$1:R$65536,2,0))</f>
        <v>Professional Subscriptions</v>
      </c>
      <c r="E46" t="str">
        <f>VLOOKUP('[1]Data Sheet'!I66,'[1]Merchant Category'!A$1:B$65536,2,0)</f>
        <v>Government services (not elsewhere classified)</v>
      </c>
      <c r="F46" t="str">
        <f>'[1]Data Sheet'!F66</f>
        <v>GOVERNMENT SERVICES-NOT ELSEWHERE CLASSIFIED</v>
      </c>
      <c r="G46">
        <f>'[1]Data Sheet'!O66</f>
        <v>13</v>
      </c>
    </row>
    <row r="47" spans="1:7" x14ac:dyDescent="0.25">
      <c r="A47" t="str">
        <f>'[1]Data Sheet'!J67</f>
        <v>16/10/2024</v>
      </c>
      <c r="B47" t="str">
        <f>IF('[1]Data Sheet'!P67=""," ",VLOOKUP('[1]Data Sheet'!P67,'[1]Bud Mon'!Q$1:S$65536,3,0))</f>
        <v>Economic Development</v>
      </c>
      <c r="C47" t="str">
        <f>IF('[1]Data Sheet'!P67=""," ",VLOOKUP('[1]Data Sheet'!P67,[1]Acc!Q$1:S$65536,3,0))</f>
        <v>Cultural &amp; Related Services</v>
      </c>
      <c r="D47" t="str">
        <f>IF('[1]Data Sheet'!Q67=""," ",VLOOKUP('[1]Data Sheet'!Q67,'[1]Analysis Codes'!Q$1:R$65536,2,0))</f>
        <v>Cost Of Events</v>
      </c>
      <c r="E47" t="str">
        <f>VLOOKUP('[1]Data Sheet'!I67,'[1]Merchant Category'!A$1:B$65536,2,0)</f>
        <v>Computer network / information services</v>
      </c>
      <c r="F47" t="str">
        <f>'[1]Data Sheet'!F67</f>
        <v>COMPUTER NETWORK/INFORMATION SERVICES</v>
      </c>
      <c r="G47">
        <f>'[1]Data Sheet'!O67</f>
        <v>179.88</v>
      </c>
    </row>
    <row r="48" spans="1:7" x14ac:dyDescent="0.25">
      <c r="A48" t="str">
        <f>'[1]Data Sheet'!J68</f>
        <v>08/10/2024</v>
      </c>
      <c r="B48" t="str">
        <f>IF('[1]Data Sheet'!P68=""," ",VLOOKUP('[1]Data Sheet'!P68,'[1]Bud Mon'!Q$1:S$65536,3,0))</f>
        <v>Legal And Licensing Services</v>
      </c>
      <c r="C48" t="str">
        <f>IF('[1]Data Sheet'!P68=""," ",VLOOKUP('[1]Data Sheet'!P68,[1]Acc!Q$1:S$65536,3,0))</f>
        <v>Central Support</v>
      </c>
      <c r="D48" t="str">
        <f>IF('[1]Data Sheet'!Q68=""," ",VLOOKUP('[1]Data Sheet'!Q68,'[1]Analysis Codes'!Q$1:R$65536,2,0))</f>
        <v>Search &amp; Notice Fees</v>
      </c>
      <c r="E48" t="str">
        <f>VLOOKUP('[1]Data Sheet'!I68,'[1]Merchant Category'!A$1:B$65536,2,0)</f>
        <v>Government services (not elsewhere classified)</v>
      </c>
      <c r="F48" t="str">
        <f>'[1]Data Sheet'!F68</f>
        <v>GOVERNMENT SERVICES-NOT ELSEWHERE CLASSIFIED</v>
      </c>
      <c r="G48">
        <f>'[1]Data Sheet'!O68</f>
        <v>40</v>
      </c>
    </row>
    <row r="49" spans="1:7" x14ac:dyDescent="0.25">
      <c r="A49" t="str">
        <f>'[1]Data Sheet'!J69</f>
        <v>03/10/2024</v>
      </c>
      <c r="B49" t="str">
        <f>IF('[1]Data Sheet'!P69=""," ",VLOOKUP('[1]Data Sheet'!P69,'[1]Bud Mon'!Q$1:S$65536,3,0))</f>
        <v>Finance</v>
      </c>
      <c r="C49" t="str">
        <f>IF('[1]Data Sheet'!P69=""," ",VLOOKUP('[1]Data Sheet'!P69,[1]Acc!Q$1:S$65536,3,0))</f>
        <v>Capital</v>
      </c>
      <c r="D49" t="str">
        <f>IF('[1]Data Sheet'!Q69=""," ",VLOOKUP('[1]Data Sheet'!Q69,'[1]Analysis Codes'!Q$1:R$65536,2,0))</f>
        <v>A1 Any Other Cap Works</v>
      </c>
      <c r="E49" t="str">
        <f>VLOOKUP('[1]Data Sheet'!I69,'[1]Merchant Category'!A$1:B$65536,2,0)</f>
        <v>Government services (not elsewhere classified)</v>
      </c>
      <c r="F49" t="str">
        <f>'[1]Data Sheet'!F69</f>
        <v>GOVERNMENT SERVICES-NOT ELSEWHERE CLASSIFIED</v>
      </c>
      <c r="G49">
        <f>'[1]Data Sheet'!O69</f>
        <v>111.18</v>
      </c>
    </row>
    <row r="50" spans="1:7" x14ac:dyDescent="0.25">
      <c r="A50" t="str">
        <f>'[1]Data Sheet'!J70</f>
        <v>03/10/2024</v>
      </c>
      <c r="B50" t="str">
        <f>IF('[1]Data Sheet'!P70=""," ",VLOOKUP('[1]Data Sheet'!P70,'[1]Bud Mon'!Q$1:S$65536,3,0))</f>
        <v>Finance</v>
      </c>
      <c r="C50" t="str">
        <f>IF('[1]Data Sheet'!P70=""," ",VLOOKUP('[1]Data Sheet'!P70,[1]Acc!Q$1:S$65536,3,0))</f>
        <v>Capital</v>
      </c>
      <c r="D50" t="str">
        <f>IF('[1]Data Sheet'!Q70=""," ",VLOOKUP('[1]Data Sheet'!Q70,'[1]Analysis Codes'!Q$1:R$65536,2,0))</f>
        <v>A1 Any Other Cap Works</v>
      </c>
      <c r="E50" t="str">
        <f>VLOOKUP('[1]Data Sheet'!I70,'[1]Merchant Category'!A$1:B$65536,2,0)</f>
        <v>Government services (not elsewhere classified)</v>
      </c>
      <c r="F50" t="str">
        <f>'[1]Data Sheet'!F70</f>
        <v>GOVERNMENT SERVICES-NOT ELSEWHERE CLASSIFIED</v>
      </c>
      <c r="G50">
        <f>'[1]Data Sheet'!O70</f>
        <v>15</v>
      </c>
    </row>
    <row r="51" spans="1:7" x14ac:dyDescent="0.25">
      <c r="A51" t="str">
        <f>'[1]Data Sheet'!J71</f>
        <v>31/10/2024</v>
      </c>
      <c r="B51" t="str">
        <f>IF('[1]Data Sheet'!P71=""," ",VLOOKUP('[1]Data Sheet'!P71,'[1]Bud Mon'!Q$1:S$65536,3,0))</f>
        <v>Homelessness</v>
      </c>
      <c r="C51" t="str">
        <f>IF('[1]Data Sheet'!P71=""," ",VLOOKUP('[1]Data Sheet'!P71,[1]Acc!Q$1:S$65536,3,0))</f>
        <v>Housing Services - Gf</v>
      </c>
      <c r="D51" t="str">
        <f>IF('[1]Data Sheet'!Q71=""," ",VLOOKUP('[1]Data Sheet'!Q71,'[1]Analysis Codes'!Q$1:R$65536,2,0))</f>
        <v>Bed &amp; Breakfast</v>
      </c>
      <c r="E51" t="str">
        <f>VLOOKUP('[1]Data Sheet'!I71,'[1]Merchant Category'!A$1:B$65536,2,0)</f>
        <v>Bed &amp; Breakfast</v>
      </c>
      <c r="F51" t="str">
        <f>'[1]Data Sheet'!F71</f>
        <v>TRAVELODGE</v>
      </c>
      <c r="G51">
        <f>'[1]Data Sheet'!O71</f>
        <v>550.92999999999995</v>
      </c>
    </row>
    <row r="52" spans="1:7" x14ac:dyDescent="0.25">
      <c r="A52" t="str">
        <f>'[1]Data Sheet'!J72</f>
        <v>31/10/2024</v>
      </c>
      <c r="B52" t="str">
        <f>IF('[1]Data Sheet'!P72=""," ",VLOOKUP('[1]Data Sheet'!P72,'[1]Bud Mon'!Q$1:S$65536,3,0))</f>
        <v>Financing</v>
      </c>
      <c r="C52" t="str">
        <f>IF('[1]Data Sheet'!P72=""," ",VLOOKUP('[1]Data Sheet'!P72,[1]Acc!Q$1:S$65536,3,0))</f>
        <v>Note 11</v>
      </c>
      <c r="D52" t="str">
        <f>IF('[1]Data Sheet'!Q72=""," ",VLOOKUP('[1]Data Sheet'!Q72,'[1]Analysis Codes'!Q$1:R$65536,2,0))</f>
        <v>Government Grants-Non Specific</v>
      </c>
      <c r="E52" t="str">
        <f>VLOOKUP('[1]Data Sheet'!I72,'[1]Merchant Category'!A$1:B$65536,2,0)</f>
        <v>Bed &amp; Breakfast</v>
      </c>
      <c r="F52" t="str">
        <f>'[1]Data Sheet'!F72</f>
        <v>TRAVELODGE</v>
      </c>
      <c r="G52">
        <f>'[1]Data Sheet'!O72</f>
        <v>323.93</v>
      </c>
    </row>
    <row r="53" spans="1:7" x14ac:dyDescent="0.25">
      <c r="A53" t="str">
        <f>'[1]Data Sheet'!J73</f>
        <v>30/10/2024</v>
      </c>
      <c r="B53" t="str">
        <f>IF('[1]Data Sheet'!P73=""," ",VLOOKUP('[1]Data Sheet'!P73,'[1]Bud Mon'!Q$1:S$65536,3,0))</f>
        <v>Homelessness</v>
      </c>
      <c r="C53" t="str">
        <f>IF('[1]Data Sheet'!P73=""," ",VLOOKUP('[1]Data Sheet'!P73,[1]Acc!Q$1:S$65536,3,0))</f>
        <v>Housing Services - Gf</v>
      </c>
      <c r="D53" t="str">
        <f>IF('[1]Data Sheet'!Q73=""," ",VLOOKUP('[1]Data Sheet'!Q73,'[1]Analysis Codes'!Q$1:R$65536,2,0))</f>
        <v>Bed &amp; Breakfast</v>
      </c>
      <c r="E53" t="str">
        <f>VLOOKUP('[1]Data Sheet'!I73,'[1]Merchant Category'!A$1:B$65536,2,0)</f>
        <v>Bed &amp; Breakfast</v>
      </c>
      <c r="F53" t="str">
        <f>'[1]Data Sheet'!F73</f>
        <v>TRAVELODGE</v>
      </c>
      <c r="G53">
        <f>'[1]Data Sheet'!O73</f>
        <v>321.93</v>
      </c>
    </row>
    <row r="54" spans="1:7" x14ac:dyDescent="0.25">
      <c r="A54" s="1">
        <f>'[1]Data Sheet'!J74</f>
        <v>45588</v>
      </c>
      <c r="B54" t="str">
        <f>IF('[1]Data Sheet'!P74=""," ",VLOOKUP('[1]Data Sheet'!P74,'[1]Bud Mon'!Q$1:S$65536,3,0))</f>
        <v>Homelessness</v>
      </c>
      <c r="C54" t="str">
        <f>IF('[1]Data Sheet'!P74=""," ",VLOOKUP('[1]Data Sheet'!P74,[1]Acc!Q$1:S$65536,3,0))</f>
        <v>Housing Services - Gf</v>
      </c>
      <c r="D54" t="str">
        <f>IF('[1]Data Sheet'!Q74=""," ",VLOOKUP('[1]Data Sheet'!Q74,'[1]Analysis Codes'!Q$1:R$65536,2,0))</f>
        <v>Bed &amp; Breakfast</v>
      </c>
      <c r="E54" t="str">
        <f>VLOOKUP('[1]Data Sheet'!I74,'[1]Merchant Category'!A$1:B$65536,2,0)</f>
        <v>Drinking places – bars, taverns, nightclubs, cocktail lounges, and discotheques</v>
      </c>
      <c r="F54" t="str">
        <f>'[1]Data Sheet'!F74</f>
        <v>BAR,LOUNGE,DISCO,NIGHTCLUB,TAVERN-ALCOHOLIC DRINKS</v>
      </c>
      <c r="G54">
        <f>'[1]Data Sheet'!O74</f>
        <v>-420</v>
      </c>
    </row>
    <row r="55" spans="1:7" x14ac:dyDescent="0.25">
      <c r="A55" s="1">
        <f>'[1]Data Sheet'!J75</f>
        <v>45587</v>
      </c>
      <c r="B55" t="str">
        <f>IF('[1]Data Sheet'!P75=""," ",VLOOKUP('[1]Data Sheet'!P75,'[1]Bud Mon'!Q$1:S$65536,3,0))</f>
        <v>Homelessness</v>
      </c>
      <c r="C55" t="str">
        <f>IF('[1]Data Sheet'!P75=""," ",VLOOKUP('[1]Data Sheet'!P75,[1]Acc!Q$1:S$65536,3,0))</f>
        <v>Housing Services - Gf</v>
      </c>
      <c r="D55" t="str">
        <f>IF('[1]Data Sheet'!Q75=""," ",VLOOKUP('[1]Data Sheet'!Q75,'[1]Analysis Codes'!Q$1:R$65536,2,0))</f>
        <v>Bed &amp; Breakfast</v>
      </c>
      <c r="E55" t="str">
        <f>VLOOKUP('[1]Data Sheet'!I75,'[1]Merchant Category'!A$1:B$65536,2,0)</f>
        <v>Drinking places – bars, taverns, nightclubs, cocktail lounges, and discotheques</v>
      </c>
      <c r="F55" t="str">
        <f>'[1]Data Sheet'!F75</f>
        <v>BAR,LOUNGE,DISCO,NIGHTCLUB,TAVERN-ALCOHOLIC DRINKS</v>
      </c>
      <c r="G55">
        <f>'[1]Data Sheet'!O75</f>
        <v>420</v>
      </c>
    </row>
    <row r="56" spans="1:7" x14ac:dyDescent="0.25">
      <c r="A56" s="1">
        <f>'[1]Data Sheet'!J76</f>
        <v>45582</v>
      </c>
      <c r="B56" t="str">
        <f>IF('[1]Data Sheet'!P76=""," ",VLOOKUP('[1]Data Sheet'!P76,'[1]Bud Mon'!Q$1:S$65536,3,0))</f>
        <v>Homelessness</v>
      </c>
      <c r="C56" t="str">
        <f>IF('[1]Data Sheet'!P76=""," ",VLOOKUP('[1]Data Sheet'!P76,[1]Acc!Q$1:S$65536,3,0))</f>
        <v>Housing Services - Gf</v>
      </c>
      <c r="D56" t="str">
        <f>IF('[1]Data Sheet'!Q76=""," ",VLOOKUP('[1]Data Sheet'!Q76,'[1]Analysis Codes'!Q$1:R$65536,2,0))</f>
        <v>Bed &amp; Breakfast</v>
      </c>
      <c r="E56" t="str">
        <f>VLOOKUP('[1]Data Sheet'!I76,'[1]Merchant Category'!A$1:B$65536,2,0)</f>
        <v>Bed &amp; Breakfast</v>
      </c>
      <c r="F56" t="str">
        <f>'[1]Data Sheet'!F76</f>
        <v>TRAVELODGE</v>
      </c>
      <c r="G56">
        <f>'[1]Data Sheet'!O76</f>
        <v>460.93</v>
      </c>
    </row>
    <row r="57" spans="1:7" x14ac:dyDescent="0.25">
      <c r="A57" s="1">
        <f>'[1]Data Sheet'!J77</f>
        <v>45580</v>
      </c>
      <c r="B57" t="str">
        <f>IF('[1]Data Sheet'!P77=""," ",VLOOKUP('[1]Data Sheet'!P77,'[1]Bud Mon'!Q$1:S$65536,3,0))</f>
        <v>Homelessness</v>
      </c>
      <c r="C57" t="str">
        <f>IF('[1]Data Sheet'!P77=""," ",VLOOKUP('[1]Data Sheet'!P77,[1]Acc!Q$1:S$65536,3,0))</f>
        <v>Housing Services - Gf</v>
      </c>
      <c r="D57" t="str">
        <f>IF('[1]Data Sheet'!Q77=""," ",VLOOKUP('[1]Data Sheet'!Q77,'[1]Analysis Codes'!Q$1:R$65536,2,0))</f>
        <v>Bed &amp; Breakfast</v>
      </c>
      <c r="E57" t="str">
        <f>VLOOKUP('[1]Data Sheet'!I77,'[1]Merchant Category'!A$1:B$65536,2,0)</f>
        <v>Bed &amp; Breakfast</v>
      </c>
      <c r="F57" t="str">
        <f>'[1]Data Sheet'!F77</f>
        <v>TRAVELODGE</v>
      </c>
      <c r="G57">
        <f>'[1]Data Sheet'!O77</f>
        <v>429.93</v>
      </c>
    </row>
    <row r="58" spans="1:7" x14ac:dyDescent="0.25">
      <c r="A58" s="1">
        <f>'[1]Data Sheet'!J78</f>
        <v>45579</v>
      </c>
      <c r="B58" t="str">
        <f>IF('[1]Data Sheet'!P78=""," ",VLOOKUP('[1]Data Sheet'!P78,'[1]Bud Mon'!Q$1:S$65536,3,0))</f>
        <v>Homelessness</v>
      </c>
      <c r="C58" t="str">
        <f>IF('[1]Data Sheet'!P78=""," ",VLOOKUP('[1]Data Sheet'!P78,[1]Acc!Q$1:S$65536,3,0))</f>
        <v>Housing Services - Gf</v>
      </c>
      <c r="D58" t="str">
        <f>IF('[1]Data Sheet'!Q78=""," ",VLOOKUP('[1]Data Sheet'!Q78,'[1]Analysis Codes'!Q$1:R$65536,2,0))</f>
        <v>Electricity - Har</v>
      </c>
      <c r="E58" t="str">
        <f>VLOOKUP('[1]Data Sheet'!I78,'[1]Merchant Category'!A$1:B$65536,2,0)</f>
        <v>Grocery stores and supermarkets</v>
      </c>
      <c r="F58" t="str">
        <f>'[1]Data Sheet'!F78</f>
        <v>GROCERY STORES, SUPERMARKETS</v>
      </c>
      <c r="G58">
        <f>'[1]Data Sheet'!O78</f>
        <v>100</v>
      </c>
    </row>
    <row r="59" spans="1:7" x14ac:dyDescent="0.25">
      <c r="A59" s="1">
        <f>'[1]Data Sheet'!J79</f>
        <v>45579</v>
      </c>
      <c r="B59" t="str">
        <f>IF('[1]Data Sheet'!P79=""," ",VLOOKUP('[1]Data Sheet'!P79,'[1]Bud Mon'!Q$1:S$65536,3,0))</f>
        <v>Homelessness</v>
      </c>
      <c r="C59" t="str">
        <f>IF('[1]Data Sheet'!P79=""," ",VLOOKUP('[1]Data Sheet'!P79,[1]Acc!Q$1:S$65536,3,0))</f>
        <v>Housing Services - Gf</v>
      </c>
      <c r="D59" t="str">
        <f>IF('[1]Data Sheet'!Q79=""," ",VLOOKUP('[1]Data Sheet'!Q79,'[1]Analysis Codes'!Q$1:R$65536,2,0))</f>
        <v>Bed &amp; Breakfast</v>
      </c>
      <c r="E59" t="str">
        <f>VLOOKUP('[1]Data Sheet'!I79,'[1]Merchant Category'!A$1:B$65536,2,0)</f>
        <v>Bed &amp; Breakfast</v>
      </c>
      <c r="F59" t="str">
        <f>'[1]Data Sheet'!F79</f>
        <v>TRAVELODGE</v>
      </c>
      <c r="G59">
        <f>'[1]Data Sheet'!O79</f>
        <v>516.92999999999995</v>
      </c>
    </row>
    <row r="60" spans="1:7" x14ac:dyDescent="0.25">
      <c r="A60" s="1">
        <f>'[1]Data Sheet'!J80</f>
        <v>45579</v>
      </c>
      <c r="B60" t="str">
        <f>IF('[1]Data Sheet'!P80=""," ",VLOOKUP('[1]Data Sheet'!P80,'[1]Bud Mon'!Q$1:S$65536,3,0))</f>
        <v>Homelessness</v>
      </c>
      <c r="C60" t="str">
        <f>IF('[1]Data Sheet'!P80=""," ",VLOOKUP('[1]Data Sheet'!P80,[1]Acc!Q$1:S$65536,3,0))</f>
        <v>Housing Services - Gf</v>
      </c>
      <c r="D60" t="str">
        <f>IF('[1]Data Sheet'!Q80=""," ",VLOOKUP('[1]Data Sheet'!Q80,'[1]Analysis Codes'!Q$1:R$65536,2,0))</f>
        <v>Electricity - Har</v>
      </c>
      <c r="E60" t="str">
        <f>VLOOKUP('[1]Data Sheet'!I80,'[1]Merchant Category'!A$1:B$65536,2,0)</f>
        <v>Grocery stores and supermarkets</v>
      </c>
      <c r="F60" t="str">
        <f>'[1]Data Sheet'!F80</f>
        <v>GROCERY STORES, SUPERMARKETS</v>
      </c>
      <c r="G60">
        <f>'[1]Data Sheet'!O80</f>
        <v>-75</v>
      </c>
    </row>
    <row r="61" spans="1:7" x14ac:dyDescent="0.25">
      <c r="A61" s="1">
        <f>'[1]Data Sheet'!J81</f>
        <v>45579</v>
      </c>
      <c r="B61" t="str">
        <f>IF('[1]Data Sheet'!P81=""," ",VLOOKUP('[1]Data Sheet'!P81,'[1]Bud Mon'!Q$1:S$65536,3,0))</f>
        <v>Homelessness</v>
      </c>
      <c r="C61" t="str">
        <f>IF('[1]Data Sheet'!P81=""," ",VLOOKUP('[1]Data Sheet'!P81,[1]Acc!Q$1:S$65536,3,0))</f>
        <v>Housing Services - Gf</v>
      </c>
      <c r="D61" t="str">
        <f>IF('[1]Data Sheet'!Q81=""," ",VLOOKUP('[1]Data Sheet'!Q81,'[1]Analysis Codes'!Q$1:R$65536,2,0))</f>
        <v>Electricity - Har</v>
      </c>
      <c r="E61" t="str">
        <f>VLOOKUP('[1]Data Sheet'!I81,'[1]Merchant Category'!A$1:B$65536,2,0)</f>
        <v>Grocery stores and supermarkets</v>
      </c>
      <c r="F61" t="str">
        <f>'[1]Data Sheet'!F81</f>
        <v>GROCERY STORES, SUPERMARKETS</v>
      </c>
      <c r="G61">
        <f>'[1]Data Sheet'!O81</f>
        <v>75</v>
      </c>
    </row>
    <row r="62" spans="1:7" x14ac:dyDescent="0.25">
      <c r="A62" s="1">
        <f>'[1]Data Sheet'!J82</f>
        <v>45570</v>
      </c>
      <c r="B62" t="str">
        <f>IF('[1]Data Sheet'!P82=""," ",VLOOKUP('[1]Data Sheet'!P82,'[1]Bud Mon'!Q$1:S$65536,3,0))</f>
        <v>Homelessness</v>
      </c>
      <c r="C62" t="str">
        <f>IF('[1]Data Sheet'!P82=""," ",VLOOKUP('[1]Data Sheet'!P82,[1]Acc!Q$1:S$65536,3,0))</f>
        <v>Housing Services - Gf</v>
      </c>
      <c r="D62" t="str">
        <f>IF('[1]Data Sheet'!Q82=""," ",VLOOKUP('[1]Data Sheet'!Q82,'[1]Analysis Codes'!Q$1:R$65536,2,0))</f>
        <v>Electricity - Har</v>
      </c>
      <c r="E62" t="str">
        <f>VLOOKUP('[1]Data Sheet'!I82,'[1]Merchant Category'!A$1:B$65536,2,0)</f>
        <v>Utilities – electric, gas, heating oil, sanitary, water</v>
      </c>
      <c r="F62" t="str">
        <f>'[1]Data Sheet'!F82</f>
        <v>UTLTS-ELCTRC, GAS, HEATING OIL, SANITARY, WATER</v>
      </c>
      <c r="G62">
        <f>'[1]Data Sheet'!O82</f>
        <v>30</v>
      </c>
    </row>
    <row r="63" spans="1:7" x14ac:dyDescent="0.25">
      <c r="A63" t="s">
        <v>7</v>
      </c>
      <c r="G63">
        <f>SUBTOTAL(109,Table1[Settlement Amount])</f>
        <v>15933.900000000001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Procurement Card Data</vt:lpstr>
    </vt:vector>
  </TitlesOfParts>
  <Company>Bassetlaw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Procurement Card Data - October 2024</dc:title>
  <dc:creator>Sarah Johnson</dc:creator>
  <cp:keywords>Procurement, Payments, Expenditure, Finance</cp:keywords>
  <cp:lastModifiedBy>Elise Young</cp:lastModifiedBy>
  <dcterms:created xsi:type="dcterms:W3CDTF">2024-11-20T14:02:59Z</dcterms:created>
  <dcterms:modified xsi:type="dcterms:W3CDTF">2024-11-20T16:32:41Z</dcterms:modified>
</cp:coreProperties>
</file>